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sera\Desktop\deyai\"/>
    </mc:Choice>
  </mc:AlternateContent>
  <xr:revisionPtr revIDLastSave="0" documentId="13_ncr:1_{2BE2323D-2B1C-4460-8A7B-E5EE0662AD95}" xr6:coauthVersionLast="47" xr6:coauthVersionMax="47" xr10:uidLastSave="{00000000-0000-0000-0000-000000000000}"/>
  <bookViews>
    <workbookView xWindow="-108" yWindow="-108" windowWidth="30936" windowHeight="16896" tabRatio="604" xr2:uid="{00000000-000D-0000-FFFF-FFFF00000000}"/>
  </bookViews>
  <sheets>
    <sheet name="Προμήθειες-Υπηρεσίες" sheetId="8" r:id="rId1"/>
  </sheets>
  <calcPr calcId="191029"/>
</workbook>
</file>

<file path=xl/calcChain.xml><?xml version="1.0" encoding="utf-8"?>
<calcChain xmlns="http://schemas.openxmlformats.org/spreadsheetml/2006/main">
  <c r="E138" i="8" l="1"/>
  <c r="E137" i="8"/>
  <c r="D138" i="8"/>
  <c r="D137" i="8"/>
  <c r="D139" i="8" s="1"/>
  <c r="H125" i="8" l="1"/>
  <c r="H119" i="8" l="1"/>
  <c r="H120" i="8"/>
  <c r="H121" i="8"/>
  <c r="H122" i="8"/>
  <c r="H123" i="8"/>
  <c r="H124" i="8"/>
  <c r="H118" i="8"/>
  <c r="G6" i="8"/>
  <c r="G138" i="8" l="1"/>
  <c r="F9" i="8"/>
  <c r="F11" i="8"/>
  <c r="F138" i="8" l="1"/>
  <c r="G82" i="8"/>
  <c r="F81" i="8"/>
  <c r="F137" i="8" s="1"/>
  <c r="G113" i="8" l="1"/>
  <c r="G81" i="8" l="1"/>
  <c r="G57" i="8"/>
  <c r="G137" i="8" s="1"/>
  <c r="G139" i="8" l="1"/>
  <c r="E139" i="8"/>
  <c r="F139" i="8"/>
</calcChain>
</file>

<file path=xl/sharedStrings.xml><?xml version="1.0" encoding="utf-8"?>
<sst xmlns="http://schemas.openxmlformats.org/spreadsheetml/2006/main" count="569" uniqueCount="246">
  <si>
    <t>(ποσά χωρίς ΦΠΑ)</t>
  </si>
  <si>
    <t>ΠΕΡΙΓΡΑΦΗ - ΤΙΤΛΟΣ</t>
  </si>
  <si>
    <t>ΣΥΜΒΑΣΗ Ή Α.Π.</t>
  </si>
  <si>
    <t>ΔΙΑΒΑΘΜΙΣΗ</t>
  </si>
  <si>
    <t>ΣΧΟΛΙΑ-ΠΑΡΑΤΗΡΗΣΕΙΣ</t>
  </si>
  <si>
    <t>ΙΔΙΟΙ ΠΟΡΟΙ</t>
  </si>
  <si>
    <t>ΙΙΙ. ΠΡΟΜΗΘΕΙΕΣ-ΥΠΗΡΕΣΙΕΣ</t>
  </si>
  <si>
    <t>Αφορά όλες τις υπηρεσίες</t>
  </si>
  <si>
    <t>ΣΥΝΤΗΡΗΣΕΙΣ - ΕΠΙΣΚΕΥΕΣ ΜΕΤΑΦΟΡΙΚΩΝ ΜΕΣΩΝ</t>
  </si>
  <si>
    <t>ΒΙΒΛΙΑ - ΠΕΡΙΟΔΙΚΑ - ΣΥΝΔΡΟΜΕΣ</t>
  </si>
  <si>
    <t>ΠΡΟΜΗΘΕΙΑ ΚΑΙ ΕΓΚΑΤΑΣΤΑΣΗ ΕΞΟΠΛΙΣΜΟΥ ΑΡΧΕΙΟΥ ΔΕΥΑΙ</t>
  </si>
  <si>
    <t>Για τις ανάγκες του γραφείου Λειτουργίας, Επισκευών &amp; Συντήρησης ΕΕΛ</t>
  </si>
  <si>
    <t xml:space="preserve">ΥΠΟΣΤΗΡΙΞΗ ΕΡΓΑΣΤΗΡΙΟΥ ΠΟΙΟΤΙΚΟΥ ΕΛΕΓΧΟΥ ΕΕΛ </t>
  </si>
  <si>
    <t>Για τις ανάγκες του γραφείου Ποιοτικού Ελέγχου ΕΕΛ</t>
  </si>
  <si>
    <t>Αφορά στην εργασία συστηματικού καθαρισμού των δεξαμενών</t>
  </si>
  <si>
    <t>ΕΤΗΣΙΑ ΣΥΝΤΗΡΗΣΗ ΠΕΡΙΒΑΛΛΟΝΤΑ ΧΩΡΟΥ ΑΝΤΛΙΟΣΤΑΣΙΟΥ ΚΡΥΑΣ</t>
  </si>
  <si>
    <t xml:space="preserve">ΕΡΓΑΣΙΕΣ ΣΥΝΤΗΡΗΣΗΣ ΔΕΞΑΜΕΝΩΝ ΑΝΤΛΙΟΣΤΑΣΙΩΝ ΚΑΙ ΓΕΩΤΡΗΣΕΩΝ ΠΟΣΙΜΟΥ ΝΕΡΟΥ ΔΗΜΟΥ ΙΩΑΝΝΙΤΩΝ </t>
  </si>
  <si>
    <t>ΠΡΟΜΗΘΕΙΑ ΑΝΑΛΩΣΙΜΩΝ ΥΛΙΚΩΝ ΑΝΤΛΙΟΣΤΑΣΙΩΝ ΥΔΡΕΥΣΗΣ</t>
  </si>
  <si>
    <t>ΠΡΟΜΗΘΕΙΑ ΕΡΓΑΛΕΙΩΝ ΓΙΑ ΣΥΝΕΡΓΕΙΑ ΥΔΡΕΥΣΗΣ</t>
  </si>
  <si>
    <t>ΠΡΟΜΗΘΕΙΕΣ ΥΛΙΚΩΝ ΥΔΡΕΥΣΗΣ</t>
  </si>
  <si>
    <t>ΠΡΟΜΗΘΕΙΕΣ ΥΛΙΚΩΝ ΑΠΟΧΕΤΕΥΣΗΣ</t>
  </si>
  <si>
    <t>ΚΑΤΑΜΕΤΡΗΣΗ ΥΔΡΟΜΕΤΡΩΝ</t>
  </si>
  <si>
    <t>ΠΡΟΜΗΘΕΙΑ, ΕΓΚΑΤΑΣΤΑΣΗ ΚΑΙ ΘΕΣΗ ΣΕ ΛΕΙΤΟΥΡΓΙΑ ΣΥΣΤΗΜΑΤΟΣ ΓΙΑ ΤΟΝ ΕΛΕΓΧΟ ΤΩΝ ΔΙΑΡΡΟΩΝ ΤΟΥ ΔΙΚΤΥΟΥ ΥΔΡΕΥΣΗΣ ΔΕΥΑ ΙΩΑΝΝΙΝΩΝ</t>
  </si>
  <si>
    <t>ΠΡΟΜΗΘΕΙΑ ΚΑΙ ΕΓΚΑΤΑΣΤΑΣΗ ΣΥΣΤΗΜΑΤΟΣ ΤΗΛΕΜΕΤΡΙΑΣ ΔΕΞΑΜΕΝΩΝ ΥΔΡΕΥΣΗΣ</t>
  </si>
  <si>
    <t>ΠΡΟΜΗΘΕΙΑ ΚΑΙ ΕΓΚΑΤΑΣΤΑΣΗ ΦΩΤΟΒΟΛΤΑΙΚΩΝ ΣΥΣΤΗΜΑΤΩΝ ΣΤΙΣ ΔΕΞΑΜΕΝΕΣ ΔΕΥΑΙ</t>
  </si>
  <si>
    <t xml:space="preserve">"ΟΛΟΚΛΗΡΩΜΕΝΗ ΔΙΑΧΕΙΡΙΣΗ ΛΥΜΑΤΩΝ ΔΗΜΟΥ ΙΩΑΝΝΙΤΩΝ ΓΙΑ ΤΗΝ ΠΡΟΣΤΑΣΙΑ ΤΗΣ ΛΙΜΝΗΣ ΠΑΜΒΩΤΙΔΑ "υποέργο :¨ΑΓΟΡΑ ΓΗΣ" </t>
  </si>
  <si>
    <t>ΣΥΝΟΛΟ ΠΡΟΜΗΘΕΙΩΝ - ΥΠΗΡΕΣΙΩΝ</t>
  </si>
  <si>
    <t>ΥΠΟΜΝΗΜΑ:</t>
  </si>
  <si>
    <t xml:space="preserve">     Καλλιόπη Σηφακάκη</t>
  </si>
  <si>
    <t xml:space="preserve">INTERREG IPA II CROSS-BORDER COOPERATION PROGRAMME GREECE -ALBANIA 2014-2020) (Πρόγραμμα Διασυνορικής Συνεργασίας Interreg IPA Ελλάδα-Αλβανία </t>
  </si>
  <si>
    <t xml:space="preserve"> </t>
  </si>
  <si>
    <t>ΠΔΕ</t>
  </si>
  <si>
    <t>ΑΝΑΛΩΣΙΜΑ ΥΛΙΚΑ - ΕΞΟΔΑ ΔΙΑΚΙΝΗΣΗΣ ΕΓΓΡΑΦΩΝ</t>
  </si>
  <si>
    <t>ΛΟΙΠΟΣ ΕΞΟΠΛΙΣΜΟΣ</t>
  </si>
  <si>
    <t>ΤΗΛΕΦΩΝΑ/ΤΗΛΕΦΩΝΙΚΟ ΚΕΝΤΡΟ</t>
  </si>
  <si>
    <t>ΕΞΟΔΑ ΚΙΝΗΣΗΣ ΜΕΤΑΦΟΡΙΚΩΝ ΜΕΣΩΝ.ΦΟΡΤΗΓΩΝ</t>
  </si>
  <si>
    <t>ΕΚΤΥΠΩΣΕΙΣ</t>
  </si>
  <si>
    <t>ΤΑΧΥΔΡΟΜΙΚΑ - ΔΙΑΚΙΝΗΣΗ ΛΟΓΑΡΙΑΣΜΩΝ</t>
  </si>
  <si>
    <t>ΠΑΡΟΧΗ ΥΠΗΡΕΣΙΩΝ ΓΙΑ ΤΗΝ ΕΦΑΡΜΟΓΉ ISO 9001:2015, 14001 &amp; ΕΛΟΤ 1801 (OHSAS 1801)</t>
  </si>
  <si>
    <t>ΠΑΡΟΧΗ ΥΠΗΡΕΣΙΩΝ ΕΠΙΜΟΡΦΩΣΗΣ ΠΡΟΣΩΠΙΚΟΥ ΔΕΥΑΙ</t>
  </si>
  <si>
    <t>ΕΛΕΓΧΟΣ ΑΠΟΧΕΤΕΥΤΙΚΟΥ ΔΙΚΤΥΟΥ</t>
  </si>
  <si>
    <t xml:space="preserve">ΣΥΝΔΕΣΗ SCADA ΧΑΔΑ </t>
  </si>
  <si>
    <t>ΠΡΟΜΗΘΕΙΑ &amp; ΕΓΑΤΑΣΤΑΣΗ ΣΥΣΤΗΜΑΤΟΣ GPS ΣΤΑ ΟΧΗΜΑΤΑ ΤΗΣ ΕΠΙΧΕΙΡΗΣΗΣΗ ΜΕ ΠΡΟΓΡΑΜΜΑ ΠΑΡΑΚΟΛΟΥΘΗΣΗΣ ΚΑΤΑΝΑΛΩΣΗΣ ΚΤΛ</t>
  </si>
  <si>
    <t>ΠΡΟΜΗΘΕΙΑ ΜΗΧΑΝΗΜΑΤΩΝ ΕΡΓΟΥ</t>
  </si>
  <si>
    <t>ΠΡΟΜΗΘΕΙΑ ΥΛΙΚΩΝ  Η/Υ</t>
  </si>
  <si>
    <t>ΠΡΟΜΗΘΕΙΑ ΕΠΙΠΛΩΝ-ΣΚΕΥΩΝ</t>
  </si>
  <si>
    <t>ΠΡΩΤΟΚΟΛΛΟ ΣΥΝΕΡΓΑΣΙΑΣ ΜΕ ΤΗΝ ΧΗΜΙΚΗ ΥΠΗΡΕΣΙΑ ΗΠΕΙΡΟΥ &amp; ΔΥΤΙΚΗΣ ΜΑΚΕΔΟΝΙΑΣ, ΓΙΑ ΤΗΝ ΠΑΡΑΚΟΛΟΥΘΗΣΗ ΤΗΣ ΠΟΙΟΤΗΤΑΣ ΝΕΡΟΥ ΚΑΙ ΤΗΣ ΣΥΣΤΑΣΗΣ ΤΗΣ ΙΛΥΟΣ ΤΗΣ Μ.Β.Κ. ΤΗΣ ΔΕΥΑΙ</t>
  </si>
  <si>
    <t>ΣΥΜΒΑΤΙΚΟΣ   ή ΠΡΟΒΛΕΠΟΜΕΝΟΣ ΠΡΟΫΠΟΛΟΓΙΣΜΟΣ</t>
  </si>
  <si>
    <t>Δ/νση Εγκαταστάσεων &amp; ΕΕΛ</t>
  </si>
  <si>
    <t>Η υπ. Τμ. Επιχ/κού Σχεδιασμού</t>
  </si>
  <si>
    <t>ΕΠΕΙΓΟΥΣΑ ΠΡΟΜΗΘΕΙΑ ΕΞΟΠΛΙΣΜΟΥ ΠΕΝΤΕ ΑΝΤΛΙΟΣΤΑΣΙΩΝ ΛΥΜΑΤΩΝ</t>
  </si>
  <si>
    <t>Εγγραφή στο ΠΔΕ δαπάνης, μέσω της Αιρετής Περιφέρεια Ηπείρου</t>
  </si>
  <si>
    <t>Αφορά όλες τις υπηρεσίες - Επιχορηγούμενο από το ΛΑΕΚ</t>
  </si>
  <si>
    <t>ΕΡΓΑΣΙΕΣ ΣΥΝΤΗΡΗΣΕΙΣ ΕΕΛ</t>
  </si>
  <si>
    <r>
      <rPr>
        <b/>
        <sz val="10"/>
        <color theme="1"/>
        <rFont val="Segoe UI Symbol"/>
        <family val="2"/>
      </rPr>
      <t>ΣΥΓΧΡΗΜΑΤΟΔΟΤΟΥΜΕΝΟ:</t>
    </r>
    <r>
      <rPr>
        <sz val="10"/>
        <color theme="1"/>
        <rFont val="Segoe UI Symbol"/>
        <family val="2"/>
      </rPr>
      <t xml:space="preserve"> Πράξη ενταγμένη σε Ευρωπαϊκό χρηματοδοτικό μέσο</t>
    </r>
  </si>
  <si>
    <r>
      <rPr>
        <b/>
        <sz val="10"/>
        <color theme="1"/>
        <rFont val="Segoe UI Symbol"/>
        <family val="2"/>
      </rPr>
      <t>ΠΡΟΤΕΡΑΙΟΤΗΤΑ 1:</t>
    </r>
    <r>
      <rPr>
        <sz val="10"/>
        <color theme="1"/>
        <rFont val="Segoe UI Symbol"/>
        <family val="2"/>
      </rPr>
      <t xml:space="preserve"> Ενέργεια που η παράλειψή της δημιουργεί προβλήματα στην υγιεινή και ασφάλεια καθώς και στο περιβάλλον</t>
    </r>
  </si>
  <si>
    <r>
      <rPr>
        <b/>
        <sz val="10"/>
        <color theme="1"/>
        <rFont val="Segoe UI Symbol"/>
        <family val="2"/>
      </rPr>
      <t>ΠΡΟΤΕΡΑΙΟΤΗΤΑ 2:</t>
    </r>
    <r>
      <rPr>
        <sz val="10"/>
        <color theme="1"/>
        <rFont val="Segoe UI Symbol"/>
        <family val="2"/>
      </rPr>
      <t xml:space="preserve"> Άμεσα αναγκαία επέμβαση- δεν υπάγεται στις παραπάνω κατηγορίες</t>
    </r>
  </si>
  <si>
    <r>
      <rPr>
        <b/>
        <sz val="10"/>
        <color theme="1"/>
        <rFont val="Segoe UI Symbol"/>
        <family val="2"/>
      </rPr>
      <t>ΠΡΟΤΕΡΑΙΟΤΗΤΑ 3:</t>
    </r>
    <r>
      <rPr>
        <sz val="10"/>
        <color theme="1"/>
        <rFont val="Segoe UI Symbol"/>
        <family val="2"/>
      </rPr>
      <t xml:space="preserve"> Υπόλοιπες κατηγορίες</t>
    </r>
  </si>
  <si>
    <t>Δράσεις δημοσιότητας για την υλοποίηση του προγράμματος Διασυνοριακής Συνεργασίας Interreg ΙΡΑ Ελλάδα-Αλβανία, SAVEWATER</t>
  </si>
  <si>
    <t>Επιμόρφωση και διοργάνωση συναντήσεων για την υλοποίηση του προγράμματος Διασυνοριακής Συνεργασίας Interreg ΙΡΑ Ελλάδα-Αλβανία, SAVEWATER</t>
  </si>
  <si>
    <t>Παροχή υπηρεσιών τεχνικής υποστήριξης για την υλοποίηση του προγράμματος Διασυνοριακής Συνεργασίας Interreg ΙΡΑ Ελλάδα-Αλβανία, SAVEWATER</t>
  </si>
  <si>
    <t>Παροχή υπηρεσιών διοικητικής υποστήριξης για την υλοποίηση του προγράμματος Διασυνοριακής Συνεργασίας Interreg ΙΡΑ Ελλάδα-Αλβανία, SAVEWATER</t>
  </si>
  <si>
    <t>Προμήθεια και ανάπτυξη γεωχωρικής βάσης δεδομένων για την απομακρυσμένη παρακολούθηση και διαχείριση των υδροσυστημάτων του οικισμού Ιωάννινα</t>
  </si>
  <si>
    <t>Ίδια μέσα</t>
  </si>
  <si>
    <t>Κόστος προσωπικού (Τριμελής Επιτροπή παρακολούθησης)</t>
  </si>
  <si>
    <t>Αποζημίωση μετακινήσεων/διαμονής</t>
  </si>
  <si>
    <t>Επιχορηγούμενο</t>
  </si>
  <si>
    <t>ΠΡΟΜΗΘΕΙΑ ΟΚΟΔΟΜΙΚΩΝ ΥΛΙΚΩΝ</t>
  </si>
  <si>
    <t>ΕΠΙΣΚΕΥΗ ΚΑΙ ΣΥΝΤΗΡΗΣΗ ΥΦΙΣΤΑΜΕΝΩΝ Μ/Σ ΓΙΑ ΕΦΕΔΡΕΙΑ</t>
  </si>
  <si>
    <t>ΕΚΤΕΤΑΜΕΝΗ ΣΥΝΤΗΡΗΣΗ ΚΕΝΤΡΙΚΟΥ ΑΣ ΚΡΥΑΣ</t>
  </si>
  <si>
    <t>ΕΠΕΙΓΟΥΣΕΣ ΑΠΟΚΑΤΑΣΤΑΣΕΙΣ ΒΛΑΒΩΝ ΔΙΚΤΥΟΥ ΥΔΡΕΥΣΗΣ ΤΟΠΙΚΩΝ ΚΟΙΝΟΤΗΤΩΝ</t>
  </si>
  <si>
    <t>ΚΑΘΑΡΙΣΜΟΣ ΚΑΙ ΑΠΟΛΥΜΑΝΣΗ ΔΕΞΑΜΕΝΩΝ ΥΔΡΕΥΣΗΣ</t>
  </si>
  <si>
    <t>ΑΝΑΛΥΣΕΙΣ ΓΙΑ ΠΑΡΑΚΟΛΟΥΘΗΣΗ ΕΕΛ, ΤΑΦΡΟΥ ΛΑΨΙΣΤΑΣ-ΚΑΛΑΜΑ ΚΑΙ ΒΙΠΕ ΙΩΑΝΝΙΝΩΝ</t>
  </si>
  <si>
    <t>ΑΝΑΛΥΣΕΙΣ ΔΕΙΓΜΑΤΩΝ ΠΟΣΙΜΟΥ ΝΕΡΟΥ ΓΙΑ ΡΑΔΙΕΝΕΡΓΕΙΑ ΑΠΟΤΗΝ ΕΛΛΗΝΙΚΗ ΕΠΙΤΡΟΠΉ ΑΤΟΜΙΚΗΣ ΕΝΕΡΓΕΙΑΣ</t>
  </si>
  <si>
    <t>ΕΡΓΑΣΙΕΣ ΣΥΝΤΗΡΗΣΗΣ ΑΣ ΥΔΡΕΥΣΗΣ ΔΗΜΟΥ ΙΩΑΝΝΙΤΩΝ - ΜΗΧ/ΚΟΣ ΕΞΟΠΛΙΣΜΟΣ</t>
  </si>
  <si>
    <t>ΕΠΙΣΚΕΥΕΣ ΜΗΧΑΝΟΥΡΓΕΊΟΥ</t>
  </si>
  <si>
    <t>ΑΝΑΛΩΣΙΜΑ ΥΛΙΚΑ ΧΑΔΑ ΔΟΥΡΟΥΤΗΣ</t>
  </si>
  <si>
    <t>ΕΚΠΑΙΔΕΥΣΗ ΠΡΟΣΩΠΙΚΟΥ ΣΤΟ ΧΕΙΡΙΣΜΟ-ΛΕΙΤΟΥΡΓΙΑ SCADA &amp; ΑΥΤΟΜΑΤΙΣΜΏΝ</t>
  </si>
  <si>
    <t xml:space="preserve">ΑΣΦΑΛΙΣΤΗΡΙΑ ΣΥΜΒΟΛΑΙΑ ΜΕΤΑΦΟΡΙΚΩΝ </t>
  </si>
  <si>
    <t>Υπ.1</t>
  </si>
  <si>
    <t>Υπ.2</t>
  </si>
  <si>
    <t>Υπ.3</t>
  </si>
  <si>
    <t>Υπ.4</t>
  </si>
  <si>
    <t>Υπ.5</t>
  </si>
  <si>
    <t>Υπ.6</t>
  </si>
  <si>
    <t>Υπ.7</t>
  </si>
  <si>
    <t>Αφορά όλες τις υπηρεσίες της ΔΕΥΑΙ</t>
  </si>
  <si>
    <t>ΕΚΧΏΡΗΣΗ ν_4413/2015</t>
  </si>
  <si>
    <t>Υπ. Οικ &amp; Δ/κού - Γραφείο καταμέτρησης</t>
  </si>
  <si>
    <t>Αφορά τηΔ/νση Εγκαταστάσεων &amp; ΕΕΛ- Απαιτείται μελέτη</t>
  </si>
  <si>
    <t>ΣΥΝΟΛΙΚΗ ΔΙΑΧΕΙΡΙΣΗ ΒΙΟΣΤΕΡΕΩΝ ΚΑΙ ΛΟΙΠΩΝ ΣΤΕΡΕΩΝ ΕΕΛ ΙΩΑΝΝΙΝΩΝ</t>
  </si>
  <si>
    <t xml:space="preserve">Improving water management and supply infrastructure via smart technologies, policies and tools (Βελτίωση συστημάτων διαχείρισης και υποδομών ύδρευσης με χρήση "ευφυών" τεχνολογιών, πολιτικές και εργαλεία) - SAVEWATER
</t>
  </si>
  <si>
    <t>"</t>
  </si>
  <si>
    <t>Α/Α</t>
  </si>
  <si>
    <t>ΧΡΗΜΑΤΟΔΟΤΗΣΗ</t>
  </si>
  <si>
    <t>Υπ.8</t>
  </si>
  <si>
    <t>Παροχή υπηρεσιών διαπίστευσης (εξωτερικός ελεγτής) για την υλοποίηση του προγράμματος Διασυνοριακής Συνεργασίας Interreg ΙΡΑ Ελλάδα-Αλβανία, SAVEWATER</t>
  </si>
  <si>
    <t>ΕΠ "ΗΠΕΙΡΟΣ"</t>
  </si>
  <si>
    <t>ΕΝΕΡΓΕΙΑΚΗ ΑΝΑΒΑΘΜΙΣΗ ΥΔΡΟΣΥΣΤΗΜΑΤΩΝ ΚΕΝΤΡΙΚΟΥ ΑΣ  ΚΡΥΑΣ</t>
  </si>
  <si>
    <t>Δ/ΝΣΗ  Εγκαταστάσεων &amp; ΕΕΛ</t>
  </si>
  <si>
    <t>ΠΡΟΜΗΘΕΙΑ ΕΙΔΩΝ ΥΓΙΕΙΝΗΣ &amp; ΚΑΘΑΡΙΟΤΗΤΑΣ</t>
  </si>
  <si>
    <t>ΕΡΓΑΣΙΕΣ ΜΕΤΑΦΟΡΑΣ ΥΠΗΡΕΣΙΩΝ ΔΕΥΑΙ</t>
  </si>
  <si>
    <t xml:space="preserve">Υπ. Οικ &amp; Δ/κού </t>
  </si>
  <si>
    <t>ΕΠΕΙΓΟΥΣΕΣ ΕΠΙΣΚΕΥΕΣ Α/Σ ΥΔΡΕΥΣΗΣ ΤΟΠΙΚΩΝ ΚΟΙΝΟΤΗΤΩΝ</t>
  </si>
  <si>
    <t>ΣΥΝΤΗΡΗΣΗ ΕΦΑΡΜΟΓΩΝ (ΛΟΓΙΣΜΙΚΟΥ ΤΑΜΕΙΩΝ, ΥΠΟΣΤΗΡΙΞΗ ΠΕΛΑΤΩΝ, ΓΕΝΙΚΟΥ ΠΡΩΤΟΚΟΛΛΟΥ, ΤΜΗΜΑΤΟΣ ΠΡΟΜΗΘΕΙΩΝ κλπ) OTS-YDATA</t>
  </si>
  <si>
    <t>Αφορά τη Δ/νση Οικ. &amp; Διοικητικού</t>
  </si>
  <si>
    <t>ΕΞΟΔΑ ΕΛΕΓΧΟΥ ΚΤΕΟ</t>
  </si>
  <si>
    <t>ΕΞΟΔΑ ΤΕΛΩΝ ΚΥΚΛΟΦΟΡΙΑΣ</t>
  </si>
  <si>
    <t xml:space="preserve">Αφορά όλες τις υπηρεσίες </t>
  </si>
  <si>
    <t>ΣΥΝΤΑΞΗ ΣΧΕΔΙΟΥ ΔΙΑΧΕΙΡΙΣΗΣ ΙΛΥΟΣ ΕΕΛ ΙΩΑΝΝΙΝΩΝ</t>
  </si>
  <si>
    <t xml:space="preserve">Επικαιροποίηση σχεδίου διαχείρισης ιλύος και αναζήτηση τρόπων διάθεσης/επαναχρησιμοποίησης </t>
  </si>
  <si>
    <t xml:space="preserve">Προσθήκη νέου </t>
  </si>
  <si>
    <t>ΣΥΝΤΗΡΗΣΗ Η/Υ &amp; ΠΡΟΓΡΑΜΜΑΤΩΝ</t>
  </si>
  <si>
    <t>ΠΡΟΜΗΘΕΙΑ ΝΕΩΝ ΥΔΡΟΜΕΤΡΩΝ</t>
  </si>
  <si>
    <t xml:space="preserve">ΠΑΡΑΚΟΛΟΥΘΗΣΗ &amp; ΣΥΝΤΗΡΗΣΗ PLC &amp; SCADA ΤΗΣ ΔΕΥΑΙ </t>
  </si>
  <si>
    <t>ΠΡΟΜΗΘΕΙΑ ΕΡΓΑΛΕΙΩΝ ΓΙΑ ΣΥΝΕΡΓΕΙΑ ΑΠΟΧΕΤΕΥΣΗΣ</t>
  </si>
  <si>
    <t>ΠΡΟΜΗΘΕΙΑ ΗΜ ΕΞΟΠΛΙΣΜΟΥ ΑΝΤΛΙΟΣΤΑΣΙΩΝ ΥΔΡΕΥΣΗΣ</t>
  </si>
  <si>
    <t>ΕΠΙΣΚΕΥΗ Η/Μ ΕΞΟΠΛΙΣΜΟΥ ΑΝΤΛΙΟΣΤΑΣΙΩΝ ΥΔΡΕΥΣΗΣ</t>
  </si>
  <si>
    <t>ΕΠΙΣΚΕΥΗ Η/Μ ΕΞΟΠΛΙΣΜΟΥ ΑΝΤΛΙΟΣΤΑΣΙΩΝ ΛΥΜΑΤΩΝ</t>
  </si>
  <si>
    <t>ΠΡΟΜΗΘΕΙΑ ΗΜ ΕΞΟΠΛΙΣΜΟΥ ΑΝΤΛΙΟΣΤΑΣΙΩΝ ΛΥΜΑΤΩΝ</t>
  </si>
  <si>
    <t>ΜΙΣΘΩΣΗ ΜΗΧΑΝΗΜΑΤΩΝ</t>
  </si>
  <si>
    <t xml:space="preserve">ΠΡΟΜΗΘΕΙΑ ΕΝΤΥΠΩΝ </t>
  </si>
  <si>
    <t>ΤΗΛΕΦΩΝΙΚΑ ΕΞΟΔΑ</t>
  </si>
  <si>
    <t>ΠΡΟΜΗΘΕΙΑ ΜΙΚΡΟΣΥΣΚΕΥΩΝ &amp; ΗΛΕΚΤΡΟΝΙΚΩΝ ΣΥΣΚΕΥΩΝ</t>
  </si>
  <si>
    <t>ΠΡΟΜΗΘΕΙΑ ΚΑΙ ΑΝΤΙΚΑΤΑΣΤΑΣΗ  ΕΞΟΠΛΙΣΜΟΥ &amp; PLC ΕΕΛ</t>
  </si>
  <si>
    <t>Αφορά στην αποτύπωση των δικτύων ύδρ/σης του οικ. Ιωαννίνα και τη διαχείριση των πιέσεων με στόχο τη βελτιστοποίηση διαχείρισης των υδατικών πόρων Έγινε η εγγραφή στο ΠΔΕ και διαχωρισμός του (βάσει και της πρότασης σε 5 υποέργα)</t>
  </si>
  <si>
    <t>Απομάκρυνση της ιλύος της ΕΕΛ τόσο της παραγόμενης όσο και της αποθηκευμένης. Αναμονή προσυμβατικού ελέγχου για υπογραφή σύμβασης</t>
  </si>
  <si>
    <t>Αφορά όλες τις υπηρεσίες της ΔΕΥΑΙ - Αναμονή υπογραφής σύμβασης</t>
  </si>
  <si>
    <t xml:space="preserve">Αφορά στην αγορά γης για την επέκταση της ΕΕΛ Ιωαννίνων </t>
  </si>
  <si>
    <t>ΠΡΟΜΗΘΕΙΑ ΥΛΙΚΩΝ ΥΔΡΕΥΣΗΣ ΑΠΟΚΑΤΑΣΤΑΣΗΣ ΒΛΑΒΩΝ</t>
  </si>
  <si>
    <t>Αφορά στα απαραίτητα υλικά για την αποκατάστασης βλαβών</t>
  </si>
  <si>
    <t xml:space="preserve">ΙΔΙΟΙ ΠΟΡΟΙ </t>
  </si>
  <si>
    <t>15.13.0001</t>
  </si>
  <si>
    <t>15.13.0004</t>
  </si>
  <si>
    <t>14.09.0015</t>
  </si>
  <si>
    <t>12.00.0000</t>
  </si>
  <si>
    <t>Επαναυποβολή πρότασης στο ΕΠ "Ηπειρος". Έχει αποσταλεί σχετικό έγγραφο προς την ΔΤΥ για επικαιροποίηση του φακέλου μελέτης.</t>
  </si>
  <si>
    <t xml:space="preserve">Σύμβαση σε εξέλιξη </t>
  </si>
  <si>
    <t>Έχει γίνει και πραδοθεί το προσχέδιο των τευχών δημοπράτησης . Υπολείπεται ο έλεγχος τους τόσο από την ΕΥΔ του προγράμματος όσο και από την αρμόδια Δ/νση της ΔΕΥΑΙ</t>
  </si>
  <si>
    <t>ΠΡΟΜΗΘΕΙΑ ΟΧΗΜΑΤΩΝ ΜΕΤΑΦΟΡΑΣ ΠΡΟΣΩΠΙΚΟΥ</t>
  </si>
  <si>
    <t>ΠΡΟΜΗΘΕΙΑ ΟΧΗΜΑΤΩΝ ΜΕΤΑΦΟΡΑΣ ΕΞΟΠΛΙΣΜΟΥ</t>
  </si>
  <si>
    <t>ΠΑΡΟΧΗ ΥΠΗΡΕΣΙΩΝ ΠΙΣΤΟΠΟΙΗΣΗΣ ΓΙΑ ΤΗΝ ΕΦΑΡΜΟΓΉ ISO 9001:2015, 14001 &amp; ΕΛΟΤ 1801 (OHSAS 1801)_ΦΟΡΕΑΣ ΠΙΣΤΟΠΟΙΗΣΗΣ</t>
  </si>
  <si>
    <t>ΠΡΟΜΗΘΕΙΑ ΗΥ_DESKTOP</t>
  </si>
  <si>
    <t>ΠΡΟΜΗΘΕΙΑ ΦΟΡΗΤΩΝ ΗΥ</t>
  </si>
  <si>
    <t xml:space="preserve">ΠΡΟΜΗΘΕΙΑ SCANNER </t>
  </si>
  <si>
    <t>ΠΡΟΜΗΘΕΙΑ ΕΚΤΥΠΩΤΩΝ</t>
  </si>
  <si>
    <t>ΠΡΟΜΗΘΕΙΑ ΦΩΤΟΤΥΠΙΚΩΝ ΜΗΧΑΝΗΜΑΤΩΝ / ΠΟΛΥΜΗΧΑΝΗΜΑΤΩΝ</t>
  </si>
  <si>
    <t>ΣΥΝΔΕΣΗ ΔΕΞΑΜΕΝΗΣ ΔΗΜΟΥ ΖΙΤΣΑΣ ΜΕ ΔΕΞΑΜΕΝΗ ΑΓΙΟΥ ΙΩΑΝΝΗ</t>
  </si>
  <si>
    <t>62.07.0091</t>
  </si>
  <si>
    <t>62.07.0097</t>
  </si>
  <si>
    <t>ΣΤΕΓΑΝΩΣΗ ΔΕΞΑΜΕΝΩΝ ΠΟΣΙΜΟΥ ΝΕΡΟΥ ΤΗΣ ΔΕΥΑΙ ΣΤΗΝ ΠΕΡΙΟΧΗ ΛΥΓΓΙΑΔΩΝ</t>
  </si>
  <si>
    <t>Σε εξέλιξη_απ' ευθείας ανάθεση</t>
  </si>
  <si>
    <t>ΦΥΣΙΚΟΣ ΧΗΜΙΚΟΣ ΚΑΘΑΡΙΣΜΟΣ ΔΕΞΑΜΕΝΩΝ. ΤΕΛΙΚΗ ΔΕΙΓΜΑΤΟΛΗΨΙΑ ΔΕΞΑΜΕΝΩΝ ΥΔΡΟΔΟΤΙΚΟΥ ΔΙΚΤΥΟΥ ΔΕΥΑΙ</t>
  </si>
  <si>
    <t>ΠΡΟΜΗΘΕΙΑ ΝΕΩΝ - ΠΑΡΑΜΕΤΡΟΠΟΙΗΣΗ ΠΑΛΑΙΩΝ &amp; ΜΕΤΑΔΟΣΗ ΔΕΔΟΜΕΝΩΝ ΠΑΡΟΧΟΜΕΤΡΩΝ ΚΡΥΑΣ-ΑΓΙΑΣ ΜΑΡΙΝΑΣ</t>
  </si>
  <si>
    <t>ΕΓΚΑΤΑΣΤΑΣΗ ΝΕΩΝ - ΑΝΤΙΚΑΤΑΣΤΑΣΗ ΠΑΛΑΙΩΝ ΠΥΡΟΣΒΕΣΤΙΚΩΝ ΦΩΛΕΩΝ ΣΤΟ ΔΗΜΟ ΙΩΑΝΝΙΤΩΝ</t>
  </si>
  <si>
    <t>Δημοπρασία σε εξέλιξη</t>
  </si>
  <si>
    <t>ΣΥΝΔΕΣΗ ΝΕΩΝ ΑΓΩΓΩΝ ΥΔΡΕΥΣΗΣ ΣΕ ΔΙΑΦΟΡΕΣ ΟΔΟΥΣ-ΑΝΤΙΚΑΤΑΣΤΑΣΗ ΑΓΩΓΟΥ ΥΔΡΕΥΣΗΣ ΣΤΗΝ ΟΔΟ ΓΥΡΑ</t>
  </si>
  <si>
    <t>ΠΡΟΜΗΘΕΙΑ ΗΛΕΚΤΡΟΚΙΝΗΤΗΡΩΝ ΑΕΡΙΣΜΟΥ ΕΕΛ</t>
  </si>
  <si>
    <t>ΠΡΟΜΗΘΕΙΑ ΔΥΟ ΕΜΦΑΚΕΛΩΤΙΚΩΝ ΜΗΧΑΝΩΝ</t>
  </si>
  <si>
    <t>ΤΕΧΝΙΚΗ ΥΠΟΣΤΗΡΙΞΗ ΣΥΝΤΑΞΗΣ ΜΕΛΕΤΗΣ : ΑΠΟΚΑΤΑΣΤΑΣΗ ΚΑΙ ΑΝΑΒΑΘΜΙΣΗ ΤΗΣ ΛΕΙΤΟΥΡΓΙΑΣ ΤΩΝ ΕΓΚΑΤΑΣΤΑΣΕΩΝ ΕΠΕΞΕΡΓΑΣΙΑΣ ΛΥΜΑΤΩΝ ΤΟΥ ΔΗΜΟΥ ΙΩΑΝΝΙΤΩΝ</t>
  </si>
  <si>
    <t>ΠΡΟΜΗΘΕΙΑ ΓΡΑΦΙΚΗΣ ΥΛΗΣ</t>
  </si>
  <si>
    <t>ΠΡΟΜΗΘΕΙΑ 4 ΜΕΤΑΧΕΙΡΙΣΜΕΝΩΝ ΑΥΤΟΚΙΝΉΤΩΝ</t>
  </si>
  <si>
    <t>Αφορά την ΔΟΔ</t>
  </si>
  <si>
    <t>ΠΡΟΜΗΘΕΙΑ ΚΕΝΤΡΙΚΟΥ ΥΠΟΛΟΓΙΣΤΗ SERVER</t>
  </si>
  <si>
    <t>ΠΡΟΜΗΘΕΙΑ ΥΛΙΚΩΝ/ΜΙΚΡΟΕΞΟΠΛΙΣΜΟΥ ΠΡΟΣΤΑΣΙΑΣ (Covid-19)</t>
  </si>
  <si>
    <r>
      <rPr>
        <b/>
        <sz val="8"/>
        <color theme="1"/>
        <rFont val="Century Gothic"/>
        <family val="2"/>
        <charset val="161"/>
      </rPr>
      <t>Προτεραιότητα</t>
    </r>
    <r>
      <rPr>
        <b/>
        <sz val="10"/>
        <color theme="1"/>
        <rFont val="Century Gothic"/>
        <family val="2"/>
        <charset val="161"/>
      </rPr>
      <t xml:space="preserve"> 1</t>
    </r>
  </si>
  <si>
    <t>ΥΜΕΠΠΕΡΑΑ</t>
  </si>
  <si>
    <t>ΣΥΜΠΛΗΡΩΜΑΤΙΚΗ ΣΥΜΒΑΣΗ ΜΕΤΑΦΟΡΑΣ ΚΑΙ ΔΙΑΧΕΙΡΙΣΗΣ ΙΛΥΟΣ ΕΕΛ</t>
  </si>
  <si>
    <t>Απ'ευθείας ανάθεση διαχείρησης ιλύος μέχρι την ολοκλήρωση του προσυμβατικού ελέγου της υπηρεσίας με ΑΑ_71</t>
  </si>
  <si>
    <t xml:space="preserve">ΜΙΣΘΩΣΗ ΑΚΙΝΗΤΩΝ </t>
  </si>
  <si>
    <t>ΚΟΙΝΟΧΡΗΣΤΕΣ ΔΑΠΑΝΕΣ</t>
  </si>
  <si>
    <r>
      <rPr>
        <b/>
        <sz val="8"/>
        <color theme="1"/>
        <rFont val="Century Gothic"/>
        <family val="2"/>
        <charset val="161"/>
      </rPr>
      <t>Προτεραιότητα</t>
    </r>
    <r>
      <rPr>
        <b/>
        <sz val="10"/>
        <color theme="1"/>
        <rFont val="Century Gothic"/>
        <family val="2"/>
        <charset val="161"/>
      </rPr>
      <t xml:space="preserve"> 2</t>
    </r>
    <r>
      <rPr>
        <sz val="11"/>
        <color theme="1"/>
        <rFont val="Calibri"/>
        <family val="2"/>
        <charset val="161"/>
        <scheme val="minor"/>
      </rPr>
      <t/>
    </r>
  </si>
  <si>
    <t>ΑΠΟΠΛΗΡΩΜΗ ΜΙΣΘΩΤΗΡΙΩΝ ΑΚΙΝΗΤΩΝ</t>
  </si>
  <si>
    <t>ΑΠΟΠΛΗΡΩΜΗ ΚΟΝΟΧΡΗΣΤΩΝ ΑΚΙΝΗΤΩΝ</t>
  </si>
  <si>
    <t>ΑΝΑΒΑΘΜΙΣΗ ΚΑΙ ΘΕΣΗ ΣΕ ΛΕΙΤΟΥΡΓΙΑ ΓΕΝΝΗΤΡΙΩΝ ΒΙΟΑΕΡΙΟΥ ΕΕΛ ΙΩΑΝΝΙΝΩΝ</t>
  </si>
  <si>
    <t>Αφορά στις εργασίες, (καθαρισμοί, κόψιμο χόρτων κλπ.) για την προστασία των πηγών Κρύας</t>
  </si>
  <si>
    <t>ΕΞΕΙΔΙΚΕΥΜΕΝΕΣ ΕΡΓΑΣΤΗΡΙΑΚΕΣ ΑΝΑΛΥΣΕΙΣ ΛΟΓΩ COVID-19</t>
  </si>
  <si>
    <t>Αφορά στην εκμετέλευση του βιοαερίου από το ΧΑΔΑ Δουρούτης - Σύμβαση Εκχώρησης συνεπώς αφορά τα έσοδα και δεν επηρεάζει τα έξοδα - Εκτιμούμενος προϋπολογισμός επένδυσης : 907.131,54 _Σύμβαση σε διαδικασία λύσης λόγω μικρής παραγωγικότητας βιοερίου ΧΑΔΑ</t>
  </si>
  <si>
    <t>Απομάκρυνση της ιλύος της ΕΕΛ για 1 1/2 έτη. Έχει εκτελεστεί το φυσικό αντικείμενου της υπηρεσίας. Υπολείπεται το τελικό πρακτικό παραλαβής και η αποπληρωμή του αντικειμένου της σύμβασης</t>
  </si>
  <si>
    <t>ΠΑΡΟΧΗ ΥΠΗΡΕΣΙΩΝ ΕΚΜΕΤΑΛΕΥΣΗΣ ΒΙΟΑΕΡΙΟΥ ΧΑΔΑ ΔΟΥΡΟΥΤΗΣ ΓΙΑ ΤΗΝ ΠΑΡΑΓΩΓΗ ΗΛΕΚΤΡΙΚΗΣ ΕΝΕΡΓΕΙΑΣ ΚΑΙ ΤΡΟΦΟΔΟΤΗΣΗ ΤΟΥ ΔΙΚΤΥΟΥ ΔΙΑΝΟΜΗΣ ΗΛΕΚΤΡΙΣΜΟΥ ΜΕ ΠΑΡΑΧΩΡΗΣΗ ΤΟΥ ΔΙΚΑΙΩΜΑΤΟΣ ΕΚΜΕΤΑΛΕΥΣΗΣ</t>
  </si>
  <si>
    <t>ΠΡΟΜΗΘΕΙΑ ΑΝΑΛΩΣΙΜΩΝ ΛΕΙΤΟΥΡΓΙΑΣ ΕΓΚΑΤΑΣΤΑΣΕΩΝ - ΛΙΠΑΝΤΙΚΩΝ</t>
  </si>
  <si>
    <t>ΣΥΝΟΛΙΚΗ ΔΙΑΧΕΙΡΙΣΗ ΒΙΟΣΤΕΡΕΩΝ ΚΑΙ ΛΟΙΠΏΝ ΣΤΕΡΕΩΝ Ε.Ε.Λ. ΙΩΑΝΝΙΝΩΝ ΕΤΩΝ 2022-2023</t>
  </si>
  <si>
    <t>Ωρίμανση ενεργειών για την διαχείριση ιλύος έτους 2022-2023_έναρξη διαδικασιών εντός του έτους</t>
  </si>
  <si>
    <t>Σε εξέλιξη</t>
  </si>
  <si>
    <t>Συγχηματοδοτούμενη δράση. Έχει υποβληθεί για χρηματοδότηση στο πρόγραμμα "ΑΝΤΩΝΗΣ ΤΡΙΤΣΗΣ"</t>
  </si>
  <si>
    <t>ΑΝΤΩΝΗΣ ΤΡΙΤΣΗΣ</t>
  </si>
  <si>
    <t>ΠΡΟΜΗΘΕΙΑ ΚΑΙ ΕΓΚΑΤΑΣΤΑΣΗ ΑΥΤΟΜΑΤΟΥ ΣΥΣΤΗΜΑΤΟΣ ΕΝΕΡΓΕΙΑΚΗΣ ΑΝΑΒΑΘΜΙΣΗΣ ΑΝΤΛΙΟΣΤΑΣΙΩΝ ΛΥΜΑΤΩΝ ΤΗΣ Δ.Ε.Υ.Α. ΙΩΑΝΝΙΝΩΝ</t>
  </si>
  <si>
    <t>ΠΡΟΜΗΘΕΙΑ ΚΑΙ ΕΓΑΚΑΤΑΣΤΑΣΗ ΑΥΤΟΜΑΤΟΥ ΣΥΣΤΗΜΑΤΟΣ ΠΑΡΑΚΟΛΟΥΘΗΣΗΣ ΠΑΡΟΧΩΝ ΥΔΡΟΛΗΨΙΩΝ ΕΞΩΤΕΡΙΚΟΎ ΥΔΡΑΓΩΓΕΙΟΥ Δ.Ε.Υ.Α. ΙΩΑΝΝΙΝΩΝ</t>
  </si>
  <si>
    <t>14.09.0021</t>
  </si>
  <si>
    <t>14.09.0022</t>
  </si>
  <si>
    <t>14.09.0020</t>
  </si>
  <si>
    <t>ΑΠΟΚΑΤΑΣΤΑΣΗ &amp; ΑΝΑΒΑΘΜΙΣΗ ΤΗΣ ΛΕΙΤΟΥΡΓΙΑΣ ΤΩΝ ΕΓΚΑΤΑΣΤΑΣΕΩΝ ΕΠΕΞΕΡΓΑΣΙΑΣ ΛΥΜΑΤΩΝ ΤΟΥ ΔΗΜΟΥ ΙΩΑΝΝΙΤΩΝ</t>
  </si>
  <si>
    <t>14.09.0023</t>
  </si>
  <si>
    <t>ΠΡΟΜΗΘΕΙΑ ΚΑΙ ΕΓΚΑΤΑΣΤΑΣΗ ΣΥΣΤΗΜΑΤΟΣ ΑΣΥΡΜΑΤΩΝ ΨΗΦΙΑΚΩΝ ΥΔΡΟΜΕΤΡΩΝ ΠΑΡΑΚΟΛΟΥΘΗΣΗΣ ΔΕΔΟΜΕΝΩΝ ΟΙΚΙΑΚΩΝ ΚΑΤΑΝΑΛΩΣΕΩΝ Δ.Ε.Υ.Α. ΙΩΑΝΝΙΝΩΝ_Α' ΦΑΣΗ</t>
  </si>
  <si>
    <t>Σε εξέλιξη_ Αφορά στην υποβοήθηση της ΔΤΥ για την σύνταξη των απαιτούμενων μελετών και στοιχείων για την υποβολή αιτήματος χρηματοδότησης στο Πρόγραμμα Αντώνης Τρίτσης</t>
  </si>
  <si>
    <t>ΠΑΡΟΧΗ ΥΠΗΡΕΣΙΑΣ ΓΕΝΙΚΟΥ ΚΑΘΑΡΙΣΜΟΥ ΚΤΙΡΙΩΝ ΔΕΥΑΙ 2022</t>
  </si>
  <si>
    <t>Για όλες τις υπηρεσίες</t>
  </si>
  <si>
    <t>ΑΞΙΟΠΟΙΗΣΗ ΝΕΩΝ ΓΕΩΤΡΗΣΕΩΝ (ΑΝΤΛΙΟΣΤΑΣΙΟ ΚΡΥΑΣ-ΜΑΝΩΛΙΑΣΣΑΣ)</t>
  </si>
  <si>
    <t>ΠΡΟΜΗΘΕΙΑ ΚΑΙ ΑΝΤΙΚΑΤΑΣΤΑΣΗ ΒΑΝΩΝ ΕΣΩΤΕΡΙΚΟΥ ΔΙΚΤΥΟΥ ΥΔΡΕΥΣΗΣ</t>
  </si>
  <si>
    <t>ΣΥΝΤΗΡΗΣΗ, ΛΕΙΤΟΥΡΓΙΑ ΚΑΙ ΠΑΡΑΚΟΛΟΥΘΗΣΗ ΥΠΟΔΟΜΩΝ ΧΑΔΑ ΔΟΥΡΟΥΤΗΣ 2022-2023</t>
  </si>
  <si>
    <t>ΒΕΛΤΙΩΣΗ ΥΦΙΣΤΑΜΕΝΟΥ SCADA (SUPERVISORY AND DATA ACQUISITION) ΥΔΡΕΥΣΗΣ</t>
  </si>
  <si>
    <t>14.09.0010</t>
  </si>
  <si>
    <t>14.09.0011</t>
  </si>
  <si>
    <t>14.09.0012</t>
  </si>
  <si>
    <t>14.09.0013</t>
  </si>
  <si>
    <t>14.09.0014</t>
  </si>
  <si>
    <t>14.09.0016</t>
  </si>
  <si>
    <t>14.09.0017</t>
  </si>
  <si>
    <t>14.09.0018</t>
  </si>
  <si>
    <t>ΑΝΑΛΩΣΙΜΑ ΥΛΙΚΑ ΧΗΜΕΙΟΥ (ΑΝΤΙΔΡΑΣΤΗΡΙΑ)</t>
  </si>
  <si>
    <r>
      <rPr>
        <b/>
        <sz val="8"/>
        <color theme="1"/>
        <rFont val="Century Gothic"/>
        <family val="2"/>
        <charset val="161"/>
      </rPr>
      <t>1Προτεραιότητα</t>
    </r>
    <r>
      <rPr>
        <b/>
        <sz val="10"/>
        <color theme="1"/>
        <rFont val="Century Gothic"/>
        <family val="2"/>
        <charset val="161"/>
      </rPr>
      <t xml:space="preserve"> 2</t>
    </r>
    <r>
      <rPr>
        <sz val="11"/>
        <color theme="1"/>
        <rFont val="Calibri"/>
        <family val="2"/>
        <charset val="161"/>
        <scheme val="minor"/>
      </rPr>
      <t/>
    </r>
  </si>
  <si>
    <t>Δ/νση Εγκ/σεων &amp; ΕΕΛ_:επεμβάσεις στους κεντρικούς αγωγούς ύδρευσης/ειδικά τεμαχια καθώς και σε εγκατάσταση συστήματος φωτισμού και παρακολού- θησης /φύλαξης του περιβαλλοντα χώρου</t>
  </si>
  <si>
    <t>61.01.0099</t>
  </si>
  <si>
    <t>Λήψη προέγκρισης δημοπράτησης : Απρίλιος 2020. Διαγωνισμός σε εξέλιξη. Απαιτείται επιτάχυνση των διαδικασιών ώστε να ακολουθηθεί το επικαιροποιημένο νέο χρονοδιάγραμμα της πράξης.</t>
  </si>
  <si>
    <t>ΑΞΙΟΠΟΙΗΣΗ ΝΕΑΣ ΓΕΩΤΡΗΣΗΣ ΛΟΓΓΑΔΩΝ_ Νο 4</t>
  </si>
  <si>
    <t>ΕΡΓΑΣΙΕΣ ΚΑΘΑΡΙΣΜΟΥ ΥΦΙΣΤΑΜΕΝΩΝ ΥΔΡΟΓΕΩΤΡΗΣΕΩΝ ΚΡΥΑΣ ΔΕΥΑΙ</t>
  </si>
  <si>
    <t>ΚΑΘΑΡΙΣΜΟΣ 1ης ΥΦΙΣΤΑΜΕΝΗΣ ΓΕΩΤΡΗΣΗΣ ΠΕΡΙΟΧΗΣ "ΠΑΛΙΟ ΛΑΤΟΜΕΙΟ" Τα.Κ. ΑΓΙΑΣ ΜΑΡΙΝΑΣ Δ.Ε. ΠΕΡΑΜΑΤΟΣ ΙΩΑΝΝΙΝΩΝ</t>
  </si>
  <si>
    <t>ΣΤΗΡΙΞΗ ΔΕΥΑΙ ΓΙΑ ΤΗΝ ΑΔΕΙΟΔΟΤΗΣΗ ΑΝΟΡΥΞΗΣ ΝΕΩΝ ΓΕΩΤΡΗΣΕΩΝ ΛΟΓΓΑΔΩΝ &amp; ΚΡΥΑΣ</t>
  </si>
  <si>
    <t xml:space="preserve">ΠΑΡΟΧΗ ΥΠΗΡΕΣΙΑΣ ΓΙΑ ΤΗΝ ΣΥΛΛΟΓΗ ΣΤΟΙΧΕΙΩΝ , ΕΛΕΓΧΟ ΚΑΙ ΕΠΕΞΕΡΓΑΣΙΑΣ ΤΩΝ ΕΞΕΙΔΙΚΕΥΜΕΝΩΝ ΣΤΟΙΧΕΙΩΝ ΠΟΥ ΑΠΑΙΤΟΥΝΤΑΙ ΓΙΑ ΤΗΝ ΑΔΕΙΟΔΟΤΗΣΗ ΤΩΝ ΥΦΙΣΤΑΜΕΝΩΝ ΣΗΜΕΙΩΝ ΥΔΡΟΛΗΨΙΑΣ ΤΗΣ ΔΕΥΑ ΙΩΑΝΝΙΝΩΝ </t>
  </si>
  <si>
    <t>ΑΝΟΡΥΞΗ ΕΡΕΥΝΗΤΙΚΗΣ ΚΑΙ ΠΑΡΑΓΩΓΙΚΗΣ ΓΕΩΤΡΗΣΗ ΠΕΡΙΟΧΗΣ ΔΡΙΣΚΟΥ</t>
  </si>
  <si>
    <t>ΠΡΟΜΗΘΕΙΑ ΠΟΛΥΗΛΕΚΤΡΟΛΥΤΗ ΑΦΥΔΑΤΩΣΗΣ ΙΛΥΟΣ</t>
  </si>
  <si>
    <t>14.09.0025</t>
  </si>
  <si>
    <t>14.09.0026</t>
  </si>
  <si>
    <t>ΑΠΟΚΑΤΑΣΤΑΣΗ &amp; ΑΝΑΒΑΘΜΙΣΗ ΥΦΙΣΤΑΜΕΝΩΝ ΒΑΣΙΚΩΝ ΥΠΟΔΟΜΩΝ ΛΥΜΑΤΩΝ ΤΗΣ ΔΕΥΑ ΙΩΑΝΝΙΝΩΝ</t>
  </si>
  <si>
    <t>Συγχηματοδοτούμενη δράση. Έχει υποβληθεί για χρηματοδότηση στο πρόγραμμα του ΤΑΑ</t>
  </si>
  <si>
    <t>ΠΡΟΜΗΘΕΙΑ ΚΑΙ ΕΓΑΚΑΤΑΣΤΑΣΗ ΑΥΤΟΜΑΤΟΥ ΣΥΣΤΗΜΑΤΟΣ ΠΑΡΑΚΟΛΟΥΘΗΣΗΣ ΠΑΡΟΧΩΝ ΥΔΡΟΛΗΨΙΩΝ ΕΞΩΤΕΡΙΚΟΎ ΥΔΡΑΓΩΓΕΙΟΥ Δ.Ε.Υ.Α. ΙΩΑΝΝΙΝΩΝ_ΔΕ ΠΑΜΒΩΤΙΔΑΣ</t>
  </si>
  <si>
    <t>14.09.0027</t>
  </si>
  <si>
    <t>Ταμείο Ανάκαμψης και Ανθεκτικότητας</t>
  </si>
  <si>
    <t>ΠΑΡΑΚΟΛΟΥΘΗΣΗ ΠΟΙΟΤΗΤΑΣ ΠΟΣΙΜΟΥ ΝΕΡΟΥ</t>
  </si>
  <si>
    <t>ΔΙΑΧΕΙΡΙΣΗ ΤΩΝ ΠΑΡΑΓΟΜΕΝΩΝ ΜΗ ΒΙΟΣΤΕΡΕΩΝ ΤΗΣ ΕΕΛ</t>
  </si>
  <si>
    <t>Εκτίμηση ΑΠΟΡΡΟΦΗΣΗΣ ΓΙΑ ΤΟ ΕΤΟΣ 2023</t>
  </si>
  <si>
    <r>
      <t xml:space="preserve">ΠΡΟΓΡΑΜΜΑΤΙΣΜΟΣ ΕΡΓΩΝ - ΜΕΛΕΤΩΝ -  ΠΡΟΜΗΘΕΙΩΝ - ΥΠΗΡΕΣΙΩΝ </t>
    </r>
    <r>
      <rPr>
        <b/>
        <i/>
        <sz val="36"/>
        <color theme="1"/>
        <rFont val="Copperplate Gothic Bold"/>
        <family val="2"/>
      </rPr>
      <t>2023</t>
    </r>
  </si>
  <si>
    <t xml:space="preserve">Απομάκρυνση των μη βιοστερεών της ΕΕΛ </t>
  </si>
  <si>
    <t>Σύνολο συγχρηματοδοτούμενων (2023)</t>
  </si>
  <si>
    <t>Σύνολο από ίδιους πόρους (2023)</t>
  </si>
  <si>
    <t>Εκτελεσμένο έως 25-12-2022</t>
  </si>
  <si>
    <t>Συγχηματοδοτούμενη δράση.Είχε υποβληθεί για χρηματοδότηση στο πρόγραμμα "ΑΝΤΩΝΗΣ ΤΡΙΤΣΗΣ" ΚΑΙ ΑΝΑΚΛΉΘΗΚΕ. Ο κωδικός διατηρείται και προσαυξάνεται ώστε να μππορεί να υποβληθεί και ως ενιαία παρέμβαση</t>
  </si>
  <si>
    <t>ΠΡΟΜΗΘΕΙΑ ΚΑΙ ΕΓΚΑΤΑΣΤΑΣΗ ΑΥΤΟΜΑΤΟΥ ΣΥΣΤΗΜΑΤΟΣ ΠΑΡΑΚΟΛΟΥΘΗΣΗΣ ΠΑΡΟΧΩΝ ΥΔΡΟΛΗΨΙΩΝ ΕΞΩΤΕΡΙΚΟΎ ΥΔΡΑΓΩΓΕΙΟΥ Δ.Ε.Υ.Α. ΙΩΑΝΝΙΝΩΝ_ΔΕ ΠΕΡΑΜΑΤΟΣ</t>
  </si>
  <si>
    <t>Εκτίμηση ΑΠΟΡΡΟΦΗΣΗΣ ΓΙΑ ΤΟ ΕΤΟΣ 2024</t>
  </si>
  <si>
    <t xml:space="preserve">     Μηχ/γος Μηχ/κός ΤΕ, MSc</t>
  </si>
  <si>
    <t>15.02.0068</t>
  </si>
  <si>
    <t>ΠΡΟΛΗΠΤΙΚΗ ΣΥΝΤΗΡΗΣΗ - ΤΕΧΝΙΚΗ ΕΠΙΦΥΛΑΚΗ ΚΑΙ ΚΑΘΑΡΙΣΜΟΣ ΑΝΤΛΙΟΣΤΑΣΙΩΝ ΛΥΜΑΤΩΝ</t>
  </si>
  <si>
    <t>14.09.0030</t>
  </si>
  <si>
    <t>ΥΜΕΠΕΡΑΑ</t>
  </si>
  <si>
    <t xml:space="preserve">Συγχηματοδοτούμενη δράση.Θα υποβληθεί για χρηματοδότηση στο ΕΣΠΑ </t>
  </si>
  <si>
    <t>ΠΡΟΜΗΘΕΙΑ ΚΑΙ ΕΓΚΑΤΑΣΤΑΣΗ ΟΛΟΚΛΗΡΩΜΕΝΟΥ ΣΥΣΤΗΜΑΤΟΣ ΠΑΡΑΚΟΛΟΥΘΗΣΗΣ ΕΣΩΤΕΡΙΚΩΝ ΔΙΚΤΥΩΝ ΥΔΡΕΥΣΗΣ – ΔΕΥΑ ΙΩΑΝΝΙΝΩΝ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</si>
</sst>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theme="1"/>
      <name val="Segoe UI Symbol"/>
      <family val="2"/>
    </font>
    <font>
      <b/>
      <sz val="11"/>
      <color theme="1"/>
      <name val="Segoe UI Symbol"/>
      <family val="2"/>
    </font>
    <font>
      <b/>
      <sz val="10"/>
      <color theme="1"/>
      <name val="Segoe UI Symbol"/>
      <family val="2"/>
    </font>
    <font>
      <b/>
      <sz val="9"/>
      <color theme="1"/>
      <name val="Segoe UI Symbol"/>
      <family val="2"/>
    </font>
    <font>
      <sz val="8"/>
      <color theme="1"/>
      <name val="Segoe UI Symbol"/>
      <family val="2"/>
    </font>
    <font>
      <b/>
      <sz val="8"/>
      <color theme="1"/>
      <name val="Segoe UI Symbol"/>
      <family val="2"/>
    </font>
    <font>
      <b/>
      <sz val="10"/>
      <name val="Segoe UI Symbol"/>
      <family val="2"/>
    </font>
    <font>
      <sz val="16"/>
      <color theme="1"/>
      <name val="Segoe UI Symbol"/>
      <family val="2"/>
    </font>
    <font>
      <b/>
      <i/>
      <sz val="16"/>
      <color theme="1"/>
      <name val="Segoe UI"/>
      <family val="2"/>
      <charset val="161"/>
    </font>
    <font>
      <sz val="16"/>
      <color theme="1"/>
      <name val="Segoe UI"/>
      <family val="2"/>
      <charset val="161"/>
    </font>
    <font>
      <b/>
      <sz val="10"/>
      <color theme="6" tint="-0.249977111117893"/>
      <name val="Segoe UI Symbol"/>
      <family val="2"/>
    </font>
    <font>
      <b/>
      <sz val="12"/>
      <color theme="1"/>
      <name val="Segoe UI Symbol"/>
      <family val="2"/>
    </font>
    <font>
      <b/>
      <sz val="14"/>
      <color rgb="FFFFC000"/>
      <name val="Segoe UI Symbol"/>
      <family val="2"/>
    </font>
    <font>
      <b/>
      <sz val="10"/>
      <color indexed="8"/>
      <name val="Segoe UI Symbol"/>
      <family val="2"/>
    </font>
    <font>
      <b/>
      <sz val="12"/>
      <color theme="9" tint="-0.249977111117893"/>
      <name val="Segoe UI Symbol"/>
      <family val="2"/>
    </font>
    <font>
      <b/>
      <sz val="12"/>
      <color rgb="FF00B050"/>
      <name val="Segoe UI Symbol"/>
      <family val="2"/>
    </font>
    <font>
      <sz val="8"/>
      <name val="Calibri"/>
      <family val="2"/>
      <scheme val="minor"/>
    </font>
    <font>
      <sz val="12"/>
      <color theme="1"/>
      <name val="Segoe UI Symbol"/>
      <family val="2"/>
    </font>
    <font>
      <sz val="12"/>
      <color theme="1"/>
      <name val="Calibri"/>
      <family val="2"/>
      <scheme val="minor"/>
    </font>
    <font>
      <b/>
      <sz val="12"/>
      <name val="Segoe UI Symbol"/>
      <family val="2"/>
    </font>
    <font>
      <b/>
      <sz val="10"/>
      <color theme="1"/>
      <name val="Century Gothic"/>
      <family val="2"/>
      <charset val="161"/>
    </font>
    <font>
      <sz val="11"/>
      <color theme="1"/>
      <name val="Segoe UI Symbol"/>
      <family val="2"/>
    </font>
    <font>
      <b/>
      <sz val="12"/>
      <name val="Segoe UI Symbol"/>
      <family val="2"/>
      <charset val="161"/>
    </font>
    <font>
      <b/>
      <sz val="12"/>
      <color theme="1"/>
      <name val="Segoe UI Symbol"/>
      <family val="2"/>
      <charset val="161"/>
    </font>
    <font>
      <b/>
      <sz val="10"/>
      <name val="Segoe UI Symbol"/>
      <family val="2"/>
      <charset val="161"/>
    </font>
    <font>
      <b/>
      <sz val="8"/>
      <color theme="1"/>
      <name val="Century Gothic"/>
      <family val="2"/>
      <charset val="161"/>
    </font>
    <font>
      <b/>
      <sz val="10"/>
      <name val="Century Gothic"/>
      <family val="2"/>
      <charset val="161"/>
    </font>
    <font>
      <b/>
      <i/>
      <sz val="11"/>
      <color theme="1"/>
      <name val="Segoe UI Symbol"/>
      <family val="2"/>
      <charset val="161"/>
    </font>
    <font>
      <b/>
      <sz val="10"/>
      <color theme="1"/>
      <name val="Segoe UI Symbol"/>
      <family val="2"/>
      <charset val="161"/>
    </font>
    <font>
      <b/>
      <sz val="9"/>
      <color theme="1"/>
      <name val="Segoe UI Symbol"/>
      <family val="2"/>
      <charset val="161"/>
    </font>
    <font>
      <b/>
      <sz val="11"/>
      <color theme="1"/>
      <name val="Segoe UI Symbol"/>
      <family val="2"/>
      <charset val="161"/>
    </font>
    <font>
      <b/>
      <sz val="10"/>
      <color theme="1"/>
      <name val="Segoe UI"/>
      <family val="2"/>
      <charset val="161"/>
    </font>
    <font>
      <b/>
      <i/>
      <sz val="20"/>
      <color theme="1"/>
      <name val="Copperplate Gothic Bold"/>
      <family val="2"/>
    </font>
    <font>
      <b/>
      <i/>
      <sz val="36"/>
      <color theme="1"/>
      <name val="Copperplate Gothic Bold"/>
      <family val="2"/>
    </font>
    <font>
      <b/>
      <sz val="12"/>
      <color theme="1"/>
      <name val="Century Gothic"/>
      <family val="2"/>
      <charset val="161"/>
    </font>
    <font>
      <b/>
      <sz val="11"/>
      <name val="Verdana"/>
      <family val="2"/>
      <charset val="161"/>
    </font>
    <font>
      <b/>
      <sz val="12"/>
      <color theme="6" tint="-0.499984740745262"/>
      <name val="Segoe UI Symbol"/>
      <family val="2"/>
    </font>
    <font>
      <b/>
      <sz val="14"/>
      <color theme="1"/>
      <name val="Segoe UI Symbol"/>
      <family val="2"/>
    </font>
    <font>
      <b/>
      <sz val="20"/>
      <color theme="9" tint="-0.249977111117893"/>
      <name val="Tw Cen MT Condensed Extra Bold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rgb="FF9999FF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FF9900"/>
      </left>
      <right/>
      <top style="dashed">
        <color rgb="FFFF9900"/>
      </top>
      <bottom style="dashed">
        <color rgb="FFFF9900"/>
      </bottom>
      <diagonal/>
    </border>
    <border>
      <left/>
      <right/>
      <top style="dashed">
        <color rgb="FFFF9900"/>
      </top>
      <bottom style="dashed">
        <color rgb="FFFF9900"/>
      </bottom>
      <diagonal/>
    </border>
    <border>
      <left/>
      <right style="dashed">
        <color rgb="FFFF9900"/>
      </right>
      <top style="dashed">
        <color rgb="FFFF9900"/>
      </top>
      <bottom style="dashed">
        <color rgb="FFFF9900"/>
      </bottom>
      <diagonal/>
    </border>
    <border>
      <left style="dashed">
        <color rgb="FFFF9900"/>
      </left>
      <right style="dashed">
        <color rgb="FFFF9900"/>
      </right>
      <top/>
      <bottom style="dashed">
        <color rgb="FFFF9900"/>
      </bottom>
      <diagonal/>
    </border>
    <border>
      <left/>
      <right/>
      <top style="dashed">
        <color rgb="FFFF9900"/>
      </top>
      <bottom/>
      <diagonal/>
    </border>
    <border>
      <left style="dashed">
        <color rgb="FFFF9900"/>
      </left>
      <right/>
      <top/>
      <bottom style="dashed">
        <color rgb="FFFF9900"/>
      </bottom>
      <diagonal/>
    </border>
    <border>
      <left/>
      <right/>
      <top/>
      <bottom style="dashed">
        <color rgb="FFFF9900"/>
      </bottom>
      <diagonal/>
    </border>
    <border>
      <left/>
      <right style="dashed">
        <color rgb="FFFF9900"/>
      </right>
      <top/>
      <bottom style="dashed">
        <color rgb="FFFF99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8" fillId="7" borderId="5" xfId="0" applyFont="1" applyFill="1" applyBorder="1" applyAlignment="1">
      <alignment horizontal="center" vertical="center" wrapText="1"/>
    </xf>
    <xf numFmtId="4" fontId="18" fillId="7" borderId="5" xfId="0" applyNumberFormat="1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4" fontId="17" fillId="7" borderId="5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0" fontId="9" fillId="4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4" fontId="22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4" fontId="25" fillId="4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horizontal="center" vertical="center" wrapText="1"/>
    </xf>
    <xf numFmtId="4" fontId="27" fillId="4" borderId="5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1" fillId="7" borderId="5" xfId="0" applyFont="1" applyFill="1" applyBorder="1" applyAlignment="1">
      <alignment horizontal="left" vertical="center" wrapText="1"/>
    </xf>
    <xf numFmtId="0" fontId="33" fillId="7" borderId="5" xfId="0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4" fontId="20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left" vertical="center" wrapText="1"/>
    </xf>
    <xf numFmtId="4" fontId="20" fillId="5" borderId="6" xfId="0" applyNumberFormat="1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8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4" fontId="20" fillId="5" borderId="6" xfId="0" applyNumberFormat="1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</cellXfs>
  <cellStyles count="2">
    <cellStyle name="Βασικό_ΧΡΗΜΑΤΟΔΟΤΟΥΜΕΝΑ_ΠΑΡΑΚΟΛΟΥΘΗΣΗ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F0E1FF"/>
      <color rgb="FFFFCC00"/>
      <color rgb="FFCC99FF"/>
      <color rgb="FFFFCC66"/>
      <color rgb="FFFFCCCC"/>
      <color rgb="FFFFCC99"/>
      <color rgb="FFFFFFFF"/>
      <color rgb="FFF9EEE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365125</xdr:colOff>
      <xdr:row>0</xdr:row>
      <xdr:rowOff>885825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8223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2451100</xdr:colOff>
      <xdr:row>0</xdr:row>
      <xdr:rowOff>0</xdr:rowOff>
    </xdr:from>
    <xdr:to>
      <xdr:col>10</xdr:col>
      <xdr:colOff>3286125</xdr:colOff>
      <xdr:row>0</xdr:row>
      <xdr:rowOff>889000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5100" y="0"/>
          <a:ext cx="835025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R176"/>
  <sheetViews>
    <sheetView showGridLines="0" tabSelected="1" zoomScale="75" zoomScaleNormal="75" workbookViewId="0">
      <pane ySplit="5" topLeftCell="A6" activePane="bottomLeft" state="frozen"/>
      <selection pane="bottomLeft" activeCell="V92" sqref="V92"/>
    </sheetView>
  </sheetViews>
  <sheetFormatPr defaultColWidth="9.109375" defaultRowHeight="48.75" customHeight="1"/>
  <cols>
    <col min="1" max="1" width="7.6640625" style="12" customWidth="1"/>
    <col min="2" max="2" width="14.109375" style="12" customWidth="1"/>
    <col min="3" max="3" width="69.6640625" style="8" customWidth="1"/>
    <col min="4" max="4" width="18.5546875" style="9" customWidth="1"/>
    <col min="5" max="5" width="16.109375" style="9" customWidth="1"/>
    <col min="6" max="6" width="16.5546875" style="9" bestFit="1" customWidth="1"/>
    <col min="7" max="8" width="18" style="9" customWidth="1"/>
    <col min="9" max="9" width="18.6640625" style="9" customWidth="1"/>
    <col min="10" max="10" width="15.33203125" style="9" customWidth="1"/>
    <col min="11" max="11" width="49.33203125" style="65" customWidth="1"/>
    <col min="12" max="798" width="9.109375" style="3"/>
    <col min="799" max="16384" width="9.109375" style="1"/>
  </cols>
  <sheetData>
    <row r="1" spans="1:798" ht="71.25" customHeight="1">
      <c r="A1" s="92" t="s">
        <v>231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798" ht="21.75" customHeight="1">
      <c r="A2" s="21"/>
      <c r="B2" s="21"/>
      <c r="C2" s="5"/>
      <c r="D2" s="6"/>
      <c r="E2" s="6"/>
      <c r="F2" s="6"/>
      <c r="G2" s="7"/>
      <c r="H2" s="7"/>
      <c r="I2" s="7"/>
      <c r="J2" s="7"/>
      <c r="K2" s="61" t="s">
        <v>0</v>
      </c>
    </row>
    <row r="3" spans="1:798" ht="34.5" customHeight="1">
      <c r="A3" s="91" t="s">
        <v>6</v>
      </c>
      <c r="B3" s="91"/>
      <c r="C3" s="91"/>
      <c r="D3" s="91"/>
      <c r="E3" s="91"/>
      <c r="F3" s="27"/>
      <c r="G3" s="28"/>
      <c r="H3" s="28"/>
      <c r="I3" s="28"/>
      <c r="J3" s="28"/>
      <c r="K3" s="62"/>
    </row>
    <row r="4" spans="1:798" ht="24.75" customHeight="1">
      <c r="A4" s="99" t="s">
        <v>93</v>
      </c>
      <c r="B4" s="48"/>
      <c r="C4" s="100" t="s">
        <v>1</v>
      </c>
      <c r="D4" s="101" t="s">
        <v>47</v>
      </c>
      <c r="E4" s="102" t="s">
        <v>2</v>
      </c>
      <c r="F4" s="103" t="s">
        <v>235</v>
      </c>
      <c r="G4" s="102" t="s">
        <v>230</v>
      </c>
      <c r="H4" s="102" t="s">
        <v>238</v>
      </c>
      <c r="I4" s="102" t="s">
        <v>94</v>
      </c>
      <c r="J4" s="102" t="s">
        <v>3</v>
      </c>
      <c r="K4" s="105" t="s">
        <v>4</v>
      </c>
    </row>
    <row r="5" spans="1:798" ht="22.5" customHeight="1">
      <c r="A5" s="99"/>
      <c r="B5" s="47"/>
      <c r="C5" s="100"/>
      <c r="D5" s="101"/>
      <c r="E5" s="102"/>
      <c r="F5" s="104"/>
      <c r="G5" s="102"/>
      <c r="H5" s="102"/>
      <c r="I5" s="102"/>
      <c r="J5" s="102"/>
      <c r="K5" s="105"/>
    </row>
    <row r="6" spans="1:798" s="37" customFormat="1" ht="57.75" customHeight="1">
      <c r="A6" s="85">
        <v>1</v>
      </c>
      <c r="B6" s="76" t="s">
        <v>134</v>
      </c>
      <c r="C6" s="77" t="s">
        <v>22</v>
      </c>
      <c r="D6" s="78">
        <v>1499905.1</v>
      </c>
      <c r="E6" s="78">
        <v>1379912.65</v>
      </c>
      <c r="F6" s="78">
        <v>245588.11</v>
      </c>
      <c r="G6" s="78">
        <f>E6-F6</f>
        <v>1134324.54</v>
      </c>
      <c r="H6" s="78"/>
      <c r="I6" s="75" t="s">
        <v>166</v>
      </c>
      <c r="J6" s="79" t="s">
        <v>165</v>
      </c>
      <c r="K6" s="80" t="s">
        <v>213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</row>
    <row r="7" spans="1:798" s="37" customFormat="1" ht="52.5" customHeight="1">
      <c r="A7" s="85">
        <v>2</v>
      </c>
      <c r="B7" s="76" t="s">
        <v>135</v>
      </c>
      <c r="C7" s="74" t="s">
        <v>98</v>
      </c>
      <c r="D7" s="78">
        <v>1026000</v>
      </c>
      <c r="E7" s="78">
        <v>0</v>
      </c>
      <c r="F7" s="78">
        <v>0</v>
      </c>
      <c r="G7" s="78">
        <v>100000</v>
      </c>
      <c r="H7" s="78"/>
      <c r="I7" s="75" t="s">
        <v>97</v>
      </c>
      <c r="J7" s="79" t="s">
        <v>165</v>
      </c>
      <c r="K7" s="80" t="s">
        <v>136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</row>
    <row r="8" spans="1:798" s="37" customFormat="1" ht="120" customHeight="1">
      <c r="A8" s="85">
        <v>3</v>
      </c>
      <c r="B8" s="76"/>
      <c r="C8" s="74" t="s">
        <v>91</v>
      </c>
      <c r="D8" s="78">
        <v>500000</v>
      </c>
      <c r="E8" s="78"/>
      <c r="F8" s="78"/>
      <c r="G8" s="78"/>
      <c r="H8" s="78"/>
      <c r="I8" s="81" t="s">
        <v>29</v>
      </c>
      <c r="J8" s="79" t="s">
        <v>165</v>
      </c>
      <c r="K8" s="80" t="s">
        <v>125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</row>
    <row r="9" spans="1:798" ht="58.5" customHeight="1">
      <c r="A9" s="82" t="s">
        <v>79</v>
      </c>
      <c r="B9" s="76" t="s">
        <v>201</v>
      </c>
      <c r="C9" s="53" t="s">
        <v>59</v>
      </c>
      <c r="D9" s="83">
        <v>8727.5</v>
      </c>
      <c r="E9" s="109">
        <v>11200</v>
      </c>
      <c r="F9" s="109">
        <f>E9/2</f>
        <v>5600</v>
      </c>
      <c r="G9" s="109">
        <v>5600</v>
      </c>
      <c r="H9" s="89"/>
      <c r="I9" s="84" t="s">
        <v>92</v>
      </c>
      <c r="J9" s="79" t="s">
        <v>165</v>
      </c>
      <c r="K9" s="80" t="s">
        <v>137</v>
      </c>
    </row>
    <row r="10" spans="1:798" ht="54" customHeight="1">
      <c r="A10" s="82" t="s">
        <v>80</v>
      </c>
      <c r="B10" s="76" t="s">
        <v>202</v>
      </c>
      <c r="C10" s="53" t="s">
        <v>58</v>
      </c>
      <c r="D10" s="83">
        <v>3000</v>
      </c>
      <c r="E10" s="110"/>
      <c r="F10" s="110"/>
      <c r="G10" s="110"/>
      <c r="H10" s="90"/>
      <c r="I10" s="84" t="s">
        <v>92</v>
      </c>
      <c r="J10" s="79" t="s">
        <v>165</v>
      </c>
      <c r="K10" s="80"/>
    </row>
    <row r="11" spans="1:798" ht="59.25" customHeight="1">
      <c r="A11" s="82" t="s">
        <v>81</v>
      </c>
      <c r="B11" s="76" t="s">
        <v>203</v>
      </c>
      <c r="C11" s="53" t="s">
        <v>60</v>
      </c>
      <c r="D11" s="83">
        <v>18600</v>
      </c>
      <c r="E11" s="83">
        <v>9400</v>
      </c>
      <c r="F11" s="83">
        <f>E11/2</f>
        <v>4700</v>
      </c>
      <c r="G11" s="83">
        <v>4700</v>
      </c>
      <c r="H11" s="83"/>
      <c r="I11" s="84" t="s">
        <v>92</v>
      </c>
      <c r="J11" s="79" t="s">
        <v>165</v>
      </c>
      <c r="K11" s="80" t="s">
        <v>137</v>
      </c>
    </row>
    <row r="12" spans="1:798" ht="55.5" customHeight="1">
      <c r="A12" s="82" t="s">
        <v>82</v>
      </c>
      <c r="B12" s="76" t="s">
        <v>204</v>
      </c>
      <c r="C12" s="53" t="s">
        <v>61</v>
      </c>
      <c r="D12" s="83">
        <v>19000</v>
      </c>
      <c r="E12" s="83">
        <v>9000</v>
      </c>
      <c r="F12" s="83">
        <v>4500</v>
      </c>
      <c r="G12" s="83">
        <v>4500</v>
      </c>
      <c r="H12" s="83"/>
      <c r="I12" s="84" t="s">
        <v>92</v>
      </c>
      <c r="J12" s="79" t="s">
        <v>165</v>
      </c>
      <c r="K12" s="80" t="s">
        <v>137</v>
      </c>
    </row>
    <row r="13" spans="1:798" ht="75.75" customHeight="1">
      <c r="A13" s="82" t="s">
        <v>83</v>
      </c>
      <c r="B13" s="76" t="s">
        <v>205</v>
      </c>
      <c r="C13" s="53" t="s">
        <v>62</v>
      </c>
      <c r="D13" s="83">
        <v>430000</v>
      </c>
      <c r="E13" s="83">
        <v>0</v>
      </c>
      <c r="F13" s="83">
        <v>0</v>
      </c>
      <c r="G13" s="83">
        <v>430000</v>
      </c>
      <c r="H13" s="83"/>
      <c r="I13" s="84" t="s">
        <v>92</v>
      </c>
      <c r="J13" s="79" t="s">
        <v>165</v>
      </c>
      <c r="K13" s="80" t="s">
        <v>138</v>
      </c>
    </row>
    <row r="14" spans="1:798" ht="22.5" customHeight="1">
      <c r="A14" s="82"/>
      <c r="B14" s="76"/>
      <c r="C14" s="54" t="s">
        <v>63</v>
      </c>
      <c r="D14" s="83"/>
      <c r="E14" s="83"/>
      <c r="F14" s="83"/>
      <c r="G14" s="83"/>
      <c r="H14" s="83"/>
      <c r="I14" s="84"/>
      <c r="J14" s="79" t="s">
        <v>165</v>
      </c>
      <c r="K14" s="80"/>
    </row>
    <row r="15" spans="1:798" ht="22.5" customHeight="1">
      <c r="A15" s="82" t="s">
        <v>84</v>
      </c>
      <c r="B15" s="76" t="s">
        <v>206</v>
      </c>
      <c r="C15" s="53" t="s">
        <v>64</v>
      </c>
      <c r="D15" s="83">
        <v>9720</v>
      </c>
      <c r="E15" s="83">
        <v>0</v>
      </c>
      <c r="F15" s="83">
        <v>0</v>
      </c>
      <c r="G15" s="83">
        <v>9720</v>
      </c>
      <c r="H15" s="83"/>
      <c r="I15" s="84" t="s">
        <v>92</v>
      </c>
      <c r="J15" s="79" t="s">
        <v>165</v>
      </c>
      <c r="K15" s="80"/>
    </row>
    <row r="16" spans="1:798" ht="22.5" customHeight="1">
      <c r="A16" s="82" t="s">
        <v>85</v>
      </c>
      <c r="B16" s="76" t="s">
        <v>207</v>
      </c>
      <c r="C16" s="53" t="s">
        <v>65</v>
      </c>
      <c r="D16" s="83">
        <v>8952.5</v>
      </c>
      <c r="E16" s="83">
        <v>0</v>
      </c>
      <c r="F16" s="83">
        <v>0</v>
      </c>
      <c r="G16" s="83">
        <v>8952</v>
      </c>
      <c r="H16" s="83"/>
      <c r="I16" s="84" t="s">
        <v>92</v>
      </c>
      <c r="J16" s="79" t="s">
        <v>165</v>
      </c>
      <c r="K16" s="80"/>
    </row>
    <row r="17" spans="1:798" ht="58.5" customHeight="1">
      <c r="A17" s="82" t="s">
        <v>95</v>
      </c>
      <c r="B17" s="76" t="s">
        <v>208</v>
      </c>
      <c r="C17" s="53" t="s">
        <v>96</v>
      </c>
      <c r="D17" s="83">
        <v>2000</v>
      </c>
      <c r="E17" s="83">
        <v>0</v>
      </c>
      <c r="F17" s="83">
        <v>0</v>
      </c>
      <c r="G17" s="83">
        <v>2000</v>
      </c>
      <c r="H17" s="83"/>
      <c r="I17" s="84" t="s">
        <v>92</v>
      </c>
      <c r="J17" s="79" t="s">
        <v>165</v>
      </c>
      <c r="K17" s="80" t="s">
        <v>183</v>
      </c>
    </row>
    <row r="18" spans="1:798" s="37" customFormat="1" ht="24.9" customHeight="1">
      <c r="A18" s="86">
        <v>4</v>
      </c>
      <c r="B18" s="69"/>
      <c r="C18" s="26" t="s">
        <v>113</v>
      </c>
      <c r="D18" s="49">
        <v>60000</v>
      </c>
      <c r="E18" s="49">
        <v>0</v>
      </c>
      <c r="F18" s="49">
        <v>0</v>
      </c>
      <c r="G18" s="49">
        <v>60000</v>
      </c>
      <c r="H18" s="49"/>
      <c r="I18" s="20" t="s">
        <v>5</v>
      </c>
      <c r="J18" s="52" t="s">
        <v>165</v>
      </c>
      <c r="K18" s="57" t="s">
        <v>105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</row>
    <row r="19" spans="1:798" s="37" customFormat="1" ht="24.9" customHeight="1">
      <c r="A19" s="86">
        <v>5</v>
      </c>
      <c r="B19" s="69"/>
      <c r="C19" s="26" t="s">
        <v>121</v>
      </c>
      <c r="D19" s="49">
        <v>20000</v>
      </c>
      <c r="E19" s="49">
        <v>0</v>
      </c>
      <c r="F19" s="49">
        <v>0</v>
      </c>
      <c r="G19" s="49">
        <v>20000</v>
      </c>
      <c r="H19" s="49"/>
      <c r="I19" s="20" t="s">
        <v>5</v>
      </c>
      <c r="J19" s="52" t="s">
        <v>165</v>
      </c>
      <c r="K19" s="57" t="s">
        <v>105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</row>
    <row r="20" spans="1:798" s="37" customFormat="1" ht="24.9" customHeight="1">
      <c r="A20" s="86">
        <v>6</v>
      </c>
      <c r="B20" s="69"/>
      <c r="C20" s="26" t="s">
        <v>44</v>
      </c>
      <c r="D20" s="49">
        <v>20000</v>
      </c>
      <c r="E20" s="49">
        <v>0</v>
      </c>
      <c r="F20" s="49">
        <v>0</v>
      </c>
      <c r="G20" s="49">
        <v>20000</v>
      </c>
      <c r="H20" s="49"/>
      <c r="I20" s="20" t="s">
        <v>5</v>
      </c>
      <c r="J20" s="52" t="s">
        <v>165</v>
      </c>
      <c r="K20" s="57" t="s">
        <v>105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</row>
    <row r="21" spans="1:798" s="37" customFormat="1" ht="24.9" customHeight="1">
      <c r="A21" s="86">
        <v>7</v>
      </c>
      <c r="B21" s="69"/>
      <c r="C21" s="26" t="s">
        <v>45</v>
      </c>
      <c r="D21" s="49">
        <v>20000</v>
      </c>
      <c r="E21" s="49">
        <v>0</v>
      </c>
      <c r="F21" s="49">
        <v>0</v>
      </c>
      <c r="G21" s="49">
        <v>20000</v>
      </c>
      <c r="H21" s="49"/>
      <c r="I21" s="20" t="s">
        <v>5</v>
      </c>
      <c r="J21" s="52" t="s">
        <v>165</v>
      </c>
      <c r="K21" s="57" t="s">
        <v>7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</row>
    <row r="22" spans="1:798" s="37" customFormat="1" ht="24.9" customHeight="1">
      <c r="A22" s="86">
        <v>8</v>
      </c>
      <c r="B22" s="69"/>
      <c r="C22" s="26" t="s">
        <v>34</v>
      </c>
      <c r="D22" s="49">
        <v>15000</v>
      </c>
      <c r="E22" s="49">
        <v>0</v>
      </c>
      <c r="F22" s="49">
        <v>0</v>
      </c>
      <c r="G22" s="49">
        <v>15000</v>
      </c>
      <c r="H22" s="49"/>
      <c r="I22" s="20" t="s">
        <v>5</v>
      </c>
      <c r="J22" s="52" t="s">
        <v>165</v>
      </c>
      <c r="K22" s="57" t="s">
        <v>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</row>
    <row r="23" spans="1:798" s="37" customFormat="1" ht="24.9" customHeight="1">
      <c r="A23" s="86">
        <v>9</v>
      </c>
      <c r="B23" s="69"/>
      <c r="C23" s="26" t="s">
        <v>33</v>
      </c>
      <c r="D23" s="49">
        <v>40000</v>
      </c>
      <c r="E23" s="49">
        <v>0</v>
      </c>
      <c r="F23" s="49">
        <v>0</v>
      </c>
      <c r="G23" s="49">
        <v>40000</v>
      </c>
      <c r="H23" s="49"/>
      <c r="I23" s="20" t="s">
        <v>5</v>
      </c>
      <c r="J23" s="52" t="s">
        <v>165</v>
      </c>
      <c r="K23" s="57" t="s">
        <v>7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</row>
    <row r="24" spans="1:798" s="37" customFormat="1" ht="24.9" customHeight="1">
      <c r="A24" s="86">
        <v>10</v>
      </c>
      <c r="B24" s="69"/>
      <c r="C24" s="23" t="s">
        <v>160</v>
      </c>
      <c r="D24" s="49">
        <v>20000</v>
      </c>
      <c r="E24" s="49">
        <v>0</v>
      </c>
      <c r="F24" s="49">
        <v>0</v>
      </c>
      <c r="G24" s="49">
        <v>20000</v>
      </c>
      <c r="H24" s="49"/>
      <c r="I24" s="46" t="s">
        <v>5</v>
      </c>
      <c r="J24" s="52" t="s">
        <v>165</v>
      </c>
      <c r="K24" s="57" t="s">
        <v>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</row>
    <row r="25" spans="1:798" s="37" customFormat="1" ht="24.9" customHeight="1">
      <c r="A25" s="86">
        <v>11</v>
      </c>
      <c r="B25" s="69"/>
      <c r="C25" s="73" t="s">
        <v>163</v>
      </c>
      <c r="D25" s="49">
        <v>14000</v>
      </c>
      <c r="E25" s="49">
        <v>0</v>
      </c>
      <c r="F25" s="49">
        <v>0</v>
      </c>
      <c r="G25" s="49">
        <v>14000</v>
      </c>
      <c r="H25" s="49"/>
      <c r="I25" s="46" t="s">
        <v>5</v>
      </c>
      <c r="J25" s="52" t="s">
        <v>165</v>
      </c>
      <c r="K25" s="57" t="s">
        <v>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</row>
    <row r="26" spans="1:798" s="37" customFormat="1" ht="24.9" customHeight="1">
      <c r="A26" s="86">
        <v>12</v>
      </c>
      <c r="B26" s="69"/>
      <c r="C26" s="23" t="s">
        <v>142</v>
      </c>
      <c r="D26" s="50">
        <v>15000</v>
      </c>
      <c r="E26" s="49">
        <v>0</v>
      </c>
      <c r="F26" s="49">
        <v>0</v>
      </c>
      <c r="G26" s="49">
        <v>14000</v>
      </c>
      <c r="H26" s="49"/>
      <c r="I26" s="46" t="s">
        <v>5</v>
      </c>
      <c r="J26" s="52" t="s">
        <v>165</v>
      </c>
      <c r="K26" s="57" t="s">
        <v>7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</row>
    <row r="27" spans="1:798" s="37" customFormat="1" ht="24.9" customHeight="1">
      <c r="A27" s="86">
        <v>13</v>
      </c>
      <c r="B27" s="69"/>
      <c r="C27" s="23" t="s">
        <v>143</v>
      </c>
      <c r="D27" s="50">
        <v>5000</v>
      </c>
      <c r="E27" s="49">
        <v>0</v>
      </c>
      <c r="F27" s="49">
        <v>0</v>
      </c>
      <c r="G27" s="49">
        <v>14000</v>
      </c>
      <c r="H27" s="49"/>
      <c r="I27" s="46" t="s">
        <v>5</v>
      </c>
      <c r="J27" s="52" t="s">
        <v>165</v>
      </c>
      <c r="K27" s="57" t="s">
        <v>7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</row>
    <row r="28" spans="1:798" s="37" customFormat="1" ht="24.9" customHeight="1">
      <c r="A28" s="86">
        <v>14</v>
      </c>
      <c r="B28" s="69"/>
      <c r="C28" s="23" t="s">
        <v>144</v>
      </c>
      <c r="D28" s="50">
        <v>5000</v>
      </c>
      <c r="E28" s="49">
        <v>0</v>
      </c>
      <c r="F28" s="49">
        <v>0</v>
      </c>
      <c r="G28" s="49">
        <v>14000</v>
      </c>
      <c r="H28" s="49"/>
      <c r="I28" s="46" t="s">
        <v>5</v>
      </c>
      <c r="J28" s="52" t="s">
        <v>165</v>
      </c>
      <c r="K28" s="57" t="s">
        <v>7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</row>
    <row r="29" spans="1:798" s="37" customFormat="1" ht="24.9" customHeight="1">
      <c r="A29" s="86">
        <v>15</v>
      </c>
      <c r="B29" s="69"/>
      <c r="C29" s="23" t="s">
        <v>145</v>
      </c>
      <c r="D29" s="50">
        <v>12000</v>
      </c>
      <c r="E29" s="49">
        <v>0</v>
      </c>
      <c r="F29" s="49">
        <v>0</v>
      </c>
      <c r="G29" s="49">
        <v>14000</v>
      </c>
      <c r="H29" s="49"/>
      <c r="I29" s="46" t="s">
        <v>5</v>
      </c>
      <c r="J29" s="52" t="s">
        <v>165</v>
      </c>
      <c r="K29" s="57" t="s">
        <v>7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</row>
    <row r="30" spans="1:798" s="37" customFormat="1" ht="36.75" customHeight="1">
      <c r="A30" s="86">
        <v>16</v>
      </c>
      <c r="B30" s="69"/>
      <c r="C30" s="23" t="s">
        <v>146</v>
      </c>
      <c r="D30" s="55">
        <v>15000</v>
      </c>
      <c r="E30" s="56">
        <v>0</v>
      </c>
      <c r="F30" s="56">
        <v>0</v>
      </c>
      <c r="G30" s="56">
        <v>14000</v>
      </c>
      <c r="H30" s="56"/>
      <c r="I30" s="58" t="s">
        <v>5</v>
      </c>
      <c r="J30" s="52" t="s">
        <v>165</v>
      </c>
      <c r="K30" s="57" t="s">
        <v>7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</row>
    <row r="31" spans="1:798" s="45" customFormat="1" ht="24.9" customHeight="1">
      <c r="A31" s="86">
        <v>17</v>
      </c>
      <c r="B31" s="71"/>
      <c r="C31" s="73" t="s">
        <v>158</v>
      </c>
      <c r="D31" s="55">
        <v>20000</v>
      </c>
      <c r="E31" s="55">
        <v>0</v>
      </c>
      <c r="F31" s="55">
        <v>0</v>
      </c>
      <c r="G31" s="55">
        <v>20000</v>
      </c>
      <c r="H31" s="55"/>
      <c r="I31" s="59" t="s">
        <v>5</v>
      </c>
      <c r="J31" s="52" t="s">
        <v>165</v>
      </c>
      <c r="K31" s="57" t="s">
        <v>155</v>
      </c>
    </row>
    <row r="32" spans="1:798" s="37" customFormat="1" ht="24.9" customHeight="1">
      <c r="A32" s="86">
        <v>18</v>
      </c>
      <c r="B32" s="69"/>
      <c r="C32" s="23" t="s">
        <v>123</v>
      </c>
      <c r="D32" s="49">
        <v>20000</v>
      </c>
      <c r="E32" s="49">
        <v>0</v>
      </c>
      <c r="F32" s="49">
        <v>0</v>
      </c>
      <c r="G32" s="49">
        <v>20000</v>
      </c>
      <c r="H32" s="49"/>
      <c r="I32" s="20" t="s">
        <v>5</v>
      </c>
      <c r="J32" s="52" t="s">
        <v>165</v>
      </c>
      <c r="K32" s="57" t="s">
        <v>7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</row>
    <row r="33" spans="1:798" s="37" customFormat="1" ht="24.9" customHeight="1">
      <c r="A33" s="86">
        <v>19</v>
      </c>
      <c r="B33" s="69"/>
      <c r="C33" s="26" t="s">
        <v>100</v>
      </c>
      <c r="D33" s="49">
        <v>5000</v>
      </c>
      <c r="E33" s="49">
        <v>0</v>
      </c>
      <c r="F33" s="49">
        <v>0</v>
      </c>
      <c r="G33" s="49">
        <v>5000</v>
      </c>
      <c r="H33" s="49"/>
      <c r="I33" s="20" t="s">
        <v>5</v>
      </c>
      <c r="J33" s="52" t="s">
        <v>165</v>
      </c>
      <c r="K33" s="57" t="s">
        <v>7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</row>
    <row r="34" spans="1:798" s="37" customFormat="1" ht="24.9" customHeight="1">
      <c r="A34" s="86">
        <v>20</v>
      </c>
      <c r="B34" s="69"/>
      <c r="C34" s="26" t="s">
        <v>164</v>
      </c>
      <c r="D34" s="49">
        <v>15000</v>
      </c>
      <c r="E34" s="49">
        <v>0</v>
      </c>
      <c r="F34" s="49">
        <v>0</v>
      </c>
      <c r="G34" s="49">
        <v>15000</v>
      </c>
      <c r="H34" s="49"/>
      <c r="I34" s="20" t="s">
        <v>5</v>
      </c>
      <c r="J34" s="52" t="s">
        <v>165</v>
      </c>
      <c r="K34" s="57" t="s">
        <v>7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</row>
    <row r="35" spans="1:798" s="37" customFormat="1" ht="24.9" customHeight="1">
      <c r="A35" s="86">
        <v>21</v>
      </c>
      <c r="B35" s="69"/>
      <c r="C35" s="26" t="s">
        <v>10</v>
      </c>
      <c r="D35" s="49">
        <v>30000</v>
      </c>
      <c r="E35" s="49">
        <v>0</v>
      </c>
      <c r="F35" s="49">
        <v>0</v>
      </c>
      <c r="G35" s="49">
        <v>30000</v>
      </c>
      <c r="H35" s="49"/>
      <c r="I35" s="20" t="s">
        <v>5</v>
      </c>
      <c r="J35" s="52" t="s">
        <v>165</v>
      </c>
      <c r="K35" s="57" t="s">
        <v>7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</row>
    <row r="36" spans="1:798" s="45" customFormat="1" ht="24.9" customHeight="1">
      <c r="A36" s="86">
        <v>22</v>
      </c>
      <c r="B36" s="69"/>
      <c r="C36" s="26" t="s">
        <v>139</v>
      </c>
      <c r="D36" s="49">
        <v>10000</v>
      </c>
      <c r="E36" s="49">
        <v>0</v>
      </c>
      <c r="F36" s="49">
        <v>0</v>
      </c>
      <c r="G36" s="49">
        <v>10000</v>
      </c>
      <c r="H36" s="49"/>
      <c r="I36" s="20" t="s">
        <v>5</v>
      </c>
      <c r="J36" s="52" t="s">
        <v>165</v>
      </c>
      <c r="K36" s="57" t="s">
        <v>162</v>
      </c>
    </row>
    <row r="37" spans="1:798" s="45" customFormat="1" ht="24.9" customHeight="1">
      <c r="A37" s="86">
        <v>23</v>
      </c>
      <c r="B37" s="69"/>
      <c r="C37" s="26" t="s">
        <v>161</v>
      </c>
      <c r="D37" s="49">
        <v>20000</v>
      </c>
      <c r="E37" s="49">
        <v>0</v>
      </c>
      <c r="F37" s="49">
        <v>0</v>
      </c>
      <c r="G37" s="49">
        <v>20000</v>
      </c>
      <c r="H37" s="49"/>
      <c r="I37" s="20" t="s">
        <v>5</v>
      </c>
      <c r="J37" s="52" t="s">
        <v>165</v>
      </c>
      <c r="K37" s="57" t="s">
        <v>155</v>
      </c>
    </row>
    <row r="38" spans="1:798" s="45" customFormat="1" ht="24.9" customHeight="1">
      <c r="A38" s="86">
        <v>24</v>
      </c>
      <c r="B38" s="69"/>
      <c r="C38" s="26" t="s">
        <v>140</v>
      </c>
      <c r="D38" s="49">
        <v>20000</v>
      </c>
      <c r="E38" s="49">
        <v>0</v>
      </c>
      <c r="F38" s="49">
        <v>0</v>
      </c>
      <c r="G38" s="49">
        <v>2000</v>
      </c>
      <c r="H38" s="49"/>
      <c r="I38" s="20" t="s">
        <v>5</v>
      </c>
      <c r="J38" s="52" t="s">
        <v>165</v>
      </c>
      <c r="K38" s="57" t="s">
        <v>7</v>
      </c>
    </row>
    <row r="39" spans="1:798" s="45" customFormat="1" ht="24.9" customHeight="1">
      <c r="A39" s="86">
        <v>25</v>
      </c>
      <c r="B39" s="69"/>
      <c r="C39" s="26" t="s">
        <v>43</v>
      </c>
      <c r="D39" s="49">
        <v>80000</v>
      </c>
      <c r="E39" s="49">
        <v>0</v>
      </c>
      <c r="F39" s="49">
        <v>0</v>
      </c>
      <c r="G39" s="49">
        <v>40000</v>
      </c>
      <c r="H39" s="49"/>
      <c r="I39" s="20" t="s">
        <v>5</v>
      </c>
      <c r="J39" s="52" t="s">
        <v>165</v>
      </c>
      <c r="K39" s="57" t="s">
        <v>48</v>
      </c>
    </row>
    <row r="40" spans="1:798" s="45" customFormat="1" ht="39.75" customHeight="1">
      <c r="A40" s="86">
        <v>26</v>
      </c>
      <c r="B40" s="69"/>
      <c r="C40" s="26" t="s">
        <v>180</v>
      </c>
      <c r="D40" s="49">
        <v>80000</v>
      </c>
      <c r="E40" s="49">
        <v>0</v>
      </c>
      <c r="F40" s="49">
        <v>0</v>
      </c>
      <c r="G40" s="49">
        <v>80000</v>
      </c>
      <c r="H40" s="49"/>
      <c r="I40" s="20" t="s">
        <v>5</v>
      </c>
      <c r="J40" s="52" t="s">
        <v>165</v>
      </c>
      <c r="K40" s="57" t="s">
        <v>7</v>
      </c>
    </row>
    <row r="41" spans="1:798" s="45" customFormat="1" ht="24.9" customHeight="1">
      <c r="A41" s="86">
        <v>27</v>
      </c>
      <c r="B41" s="69"/>
      <c r="C41" s="26" t="s">
        <v>220</v>
      </c>
      <c r="D41" s="49">
        <v>45900</v>
      </c>
      <c r="E41" s="49">
        <v>0</v>
      </c>
      <c r="F41" s="49">
        <v>0</v>
      </c>
      <c r="G41" s="49">
        <v>42500</v>
      </c>
      <c r="H41" s="49"/>
      <c r="I41" s="20" t="s">
        <v>5</v>
      </c>
      <c r="J41" s="52" t="s">
        <v>165</v>
      </c>
      <c r="K41" s="57" t="s">
        <v>48</v>
      </c>
    </row>
    <row r="42" spans="1:798" s="45" customFormat="1" ht="24.9" customHeight="1">
      <c r="A42" s="86">
        <v>28</v>
      </c>
      <c r="B42" s="69"/>
      <c r="C42" s="26" t="s">
        <v>124</v>
      </c>
      <c r="D42" s="49">
        <v>360500</v>
      </c>
      <c r="E42" s="49">
        <v>0</v>
      </c>
      <c r="F42" s="49">
        <v>0</v>
      </c>
      <c r="G42" s="49">
        <v>60500</v>
      </c>
      <c r="H42" s="49"/>
      <c r="I42" s="20" t="s">
        <v>5</v>
      </c>
      <c r="J42" s="52" t="s">
        <v>165</v>
      </c>
      <c r="K42" s="57" t="s">
        <v>48</v>
      </c>
    </row>
    <row r="43" spans="1:798" s="45" customFormat="1" ht="24.9" customHeight="1">
      <c r="A43" s="86">
        <v>29</v>
      </c>
      <c r="B43" s="69"/>
      <c r="C43" s="26" t="s">
        <v>18</v>
      </c>
      <c r="D43" s="49">
        <v>58000</v>
      </c>
      <c r="E43" s="49">
        <v>0</v>
      </c>
      <c r="F43" s="49">
        <v>0</v>
      </c>
      <c r="G43" s="49">
        <v>58000</v>
      </c>
      <c r="H43" s="49"/>
      <c r="I43" s="20" t="s">
        <v>5</v>
      </c>
      <c r="J43" s="52" t="s">
        <v>165</v>
      </c>
      <c r="K43" s="57" t="s">
        <v>48</v>
      </c>
    </row>
    <row r="44" spans="1:798" s="45" customFormat="1" ht="24.9" customHeight="1">
      <c r="A44" s="86">
        <v>30</v>
      </c>
      <c r="B44" s="69"/>
      <c r="C44" s="26" t="s">
        <v>115</v>
      </c>
      <c r="D44" s="49">
        <v>50000</v>
      </c>
      <c r="E44" s="49">
        <v>0</v>
      </c>
      <c r="F44" s="49">
        <v>0</v>
      </c>
      <c r="G44" s="49">
        <v>50000</v>
      </c>
      <c r="H44" s="49"/>
      <c r="I44" s="20" t="s">
        <v>5</v>
      </c>
      <c r="J44" s="52" t="s">
        <v>165</v>
      </c>
      <c r="K44" s="57" t="s">
        <v>48</v>
      </c>
    </row>
    <row r="45" spans="1:798" s="45" customFormat="1" ht="24.9" customHeight="1">
      <c r="A45" s="86">
        <v>31</v>
      </c>
      <c r="B45" s="69"/>
      <c r="C45" s="26" t="s">
        <v>67</v>
      </c>
      <c r="D45" s="49">
        <v>30000</v>
      </c>
      <c r="E45" s="49">
        <v>0</v>
      </c>
      <c r="F45" s="49">
        <v>0</v>
      </c>
      <c r="G45" s="49">
        <v>30000</v>
      </c>
      <c r="H45" s="49"/>
      <c r="I45" s="20" t="s">
        <v>5</v>
      </c>
      <c r="J45" s="52" t="s">
        <v>165</v>
      </c>
      <c r="K45" s="57" t="s">
        <v>48</v>
      </c>
    </row>
    <row r="46" spans="1:798" s="45" customFormat="1" ht="24.9" customHeight="1">
      <c r="A46" s="86">
        <v>32</v>
      </c>
      <c r="B46" s="69"/>
      <c r="C46" s="26" t="s">
        <v>19</v>
      </c>
      <c r="D46" s="49">
        <v>80000</v>
      </c>
      <c r="E46" s="49">
        <v>0</v>
      </c>
      <c r="F46" s="49">
        <v>0</v>
      </c>
      <c r="G46" s="49">
        <v>70000</v>
      </c>
      <c r="H46" s="49"/>
      <c r="I46" s="20" t="s">
        <v>5</v>
      </c>
      <c r="J46" s="52" t="s">
        <v>165</v>
      </c>
      <c r="K46" s="57" t="s">
        <v>48</v>
      </c>
    </row>
    <row r="47" spans="1:798" s="45" customFormat="1" ht="24.9" customHeight="1">
      <c r="A47" s="86">
        <v>33</v>
      </c>
      <c r="B47" s="69"/>
      <c r="C47" s="26" t="s">
        <v>20</v>
      </c>
      <c r="D47" s="49">
        <v>100000</v>
      </c>
      <c r="E47" s="49">
        <v>0</v>
      </c>
      <c r="F47" s="49">
        <v>0</v>
      </c>
      <c r="G47" s="49">
        <v>90000</v>
      </c>
      <c r="H47" s="49"/>
      <c r="I47" s="20" t="s">
        <v>5</v>
      </c>
      <c r="J47" s="52" t="s">
        <v>165</v>
      </c>
      <c r="K47" s="57" t="s">
        <v>48</v>
      </c>
    </row>
    <row r="48" spans="1:798" s="45" customFormat="1" ht="24.9" customHeight="1">
      <c r="A48" s="86">
        <v>34</v>
      </c>
      <c r="B48" s="69"/>
      <c r="C48" s="26" t="s">
        <v>17</v>
      </c>
      <c r="D48" s="49">
        <v>100000</v>
      </c>
      <c r="E48" s="49">
        <v>0</v>
      </c>
      <c r="F48" s="49">
        <v>0</v>
      </c>
      <c r="G48" s="49">
        <v>80000</v>
      </c>
      <c r="H48" s="49"/>
      <c r="I48" s="20" t="s">
        <v>5</v>
      </c>
      <c r="J48" s="52" t="s">
        <v>165</v>
      </c>
      <c r="K48" s="57" t="s">
        <v>48</v>
      </c>
    </row>
    <row r="49" spans="1:798" s="45" customFormat="1" ht="24.9" customHeight="1">
      <c r="A49" s="86">
        <v>35</v>
      </c>
      <c r="B49" s="69"/>
      <c r="C49" s="26" t="s">
        <v>116</v>
      </c>
      <c r="D49" s="49">
        <v>150000</v>
      </c>
      <c r="E49" s="49">
        <v>0</v>
      </c>
      <c r="F49" s="49">
        <v>0</v>
      </c>
      <c r="G49" s="49">
        <v>100000</v>
      </c>
      <c r="H49" s="49"/>
      <c r="I49" s="20" t="s">
        <v>5</v>
      </c>
      <c r="J49" s="52" t="s">
        <v>165</v>
      </c>
      <c r="K49" s="57" t="s">
        <v>48</v>
      </c>
    </row>
    <row r="50" spans="1:798" s="45" customFormat="1" ht="24.9" customHeight="1">
      <c r="A50" s="86">
        <v>36</v>
      </c>
      <c r="B50" s="69"/>
      <c r="C50" s="26" t="s">
        <v>119</v>
      </c>
      <c r="D50" s="49">
        <v>100000</v>
      </c>
      <c r="E50" s="49">
        <v>0</v>
      </c>
      <c r="F50" s="49">
        <v>0</v>
      </c>
      <c r="G50" s="49">
        <v>80000</v>
      </c>
      <c r="H50" s="49"/>
      <c r="I50" s="20" t="s">
        <v>5</v>
      </c>
      <c r="J50" s="52" t="s">
        <v>165</v>
      </c>
      <c r="K50" s="57" t="s">
        <v>48</v>
      </c>
    </row>
    <row r="51" spans="1:798" s="45" customFormat="1" ht="53.25" customHeight="1">
      <c r="A51" s="86">
        <v>37</v>
      </c>
      <c r="B51" s="69"/>
      <c r="C51" s="33" t="s">
        <v>42</v>
      </c>
      <c r="D51" s="50">
        <v>10000</v>
      </c>
      <c r="E51" s="49">
        <v>0</v>
      </c>
      <c r="F51" s="49">
        <v>0</v>
      </c>
      <c r="G51" s="49">
        <v>5000</v>
      </c>
      <c r="H51" s="49"/>
      <c r="I51" s="20" t="s">
        <v>5</v>
      </c>
      <c r="J51" s="52" t="s">
        <v>165</v>
      </c>
      <c r="K51" s="57" t="s">
        <v>48</v>
      </c>
    </row>
    <row r="52" spans="1:798" s="45" customFormat="1" ht="32.25" customHeight="1">
      <c r="A52" s="86">
        <v>38</v>
      </c>
      <c r="B52" s="69"/>
      <c r="C52" s="23" t="s">
        <v>23</v>
      </c>
      <c r="D52" s="49">
        <v>120000</v>
      </c>
      <c r="E52" s="49">
        <v>0</v>
      </c>
      <c r="F52" s="49">
        <v>0</v>
      </c>
      <c r="G52" s="49">
        <v>20000</v>
      </c>
      <c r="H52" s="49"/>
      <c r="I52" s="20" t="s">
        <v>5</v>
      </c>
      <c r="J52" s="52" t="s">
        <v>165</v>
      </c>
      <c r="K52" s="57" t="s">
        <v>89</v>
      </c>
    </row>
    <row r="53" spans="1:798" s="45" customFormat="1" ht="31.5" customHeight="1">
      <c r="A53" s="86">
        <v>39</v>
      </c>
      <c r="B53" s="69"/>
      <c r="C53" s="23" t="s">
        <v>24</v>
      </c>
      <c r="D53" s="49">
        <v>120000</v>
      </c>
      <c r="E53" s="49">
        <v>0</v>
      </c>
      <c r="F53" s="49">
        <v>0</v>
      </c>
      <c r="G53" s="49">
        <v>20000</v>
      </c>
      <c r="H53" s="49"/>
      <c r="I53" s="20" t="s">
        <v>5</v>
      </c>
      <c r="J53" s="52" t="s">
        <v>165</v>
      </c>
      <c r="K53" s="57" t="s">
        <v>89</v>
      </c>
    </row>
    <row r="54" spans="1:798" s="45" customFormat="1" ht="40.5" customHeight="1">
      <c r="A54" s="86">
        <v>40</v>
      </c>
      <c r="B54" s="69"/>
      <c r="C54" s="23" t="s">
        <v>50</v>
      </c>
      <c r="D54" s="49">
        <v>60000</v>
      </c>
      <c r="E54" s="49">
        <v>0</v>
      </c>
      <c r="F54" s="49">
        <v>0</v>
      </c>
      <c r="G54" s="49">
        <v>60000</v>
      </c>
      <c r="H54" s="49"/>
      <c r="I54" s="20" t="s">
        <v>31</v>
      </c>
      <c r="J54" s="52" t="s">
        <v>165</v>
      </c>
      <c r="K54" s="57" t="s">
        <v>51</v>
      </c>
    </row>
    <row r="55" spans="1:798" s="45" customFormat="1" ht="24.9" customHeight="1">
      <c r="A55" s="86">
        <v>41</v>
      </c>
      <c r="B55" s="71"/>
      <c r="C55" s="73" t="s">
        <v>157</v>
      </c>
      <c r="D55" s="49">
        <v>19800</v>
      </c>
      <c r="E55" s="49">
        <v>0</v>
      </c>
      <c r="F55" s="49">
        <v>0</v>
      </c>
      <c r="G55" s="49">
        <v>19800</v>
      </c>
      <c r="H55" s="49"/>
      <c r="I55" s="60" t="s">
        <v>5</v>
      </c>
      <c r="J55" s="52" t="s">
        <v>165</v>
      </c>
      <c r="K55" s="57" t="s">
        <v>155</v>
      </c>
    </row>
    <row r="56" spans="1:798" s="45" customFormat="1" ht="24.9" customHeight="1">
      <c r="A56" s="86">
        <v>42</v>
      </c>
      <c r="B56" s="70"/>
      <c r="C56" s="73" t="s">
        <v>9</v>
      </c>
      <c r="D56" s="49">
        <v>7000</v>
      </c>
      <c r="E56" s="49">
        <v>0</v>
      </c>
      <c r="F56" s="49">
        <v>0</v>
      </c>
      <c r="G56" s="49">
        <v>7000</v>
      </c>
      <c r="H56" s="49"/>
      <c r="I56" s="20" t="s">
        <v>5</v>
      </c>
      <c r="J56" s="52" t="s">
        <v>165</v>
      </c>
      <c r="K56" s="57" t="s">
        <v>7</v>
      </c>
    </row>
    <row r="57" spans="1:798" s="45" customFormat="1" ht="24.9" customHeight="1">
      <c r="A57" s="86">
        <v>43</v>
      </c>
      <c r="B57" s="69"/>
      <c r="C57" s="23" t="s">
        <v>129</v>
      </c>
      <c r="D57" s="49">
        <v>120000</v>
      </c>
      <c r="E57" s="49">
        <v>120000</v>
      </c>
      <c r="F57" s="49">
        <v>0</v>
      </c>
      <c r="G57" s="49">
        <f>E57-F57</f>
        <v>120000</v>
      </c>
      <c r="H57" s="49"/>
      <c r="I57" s="20" t="s">
        <v>5</v>
      </c>
      <c r="J57" s="52" t="s">
        <v>165</v>
      </c>
      <c r="K57" s="57" t="s">
        <v>130</v>
      </c>
    </row>
    <row r="58" spans="1:798" s="45" customFormat="1" ht="49.5" customHeight="1">
      <c r="A58" s="86">
        <v>45</v>
      </c>
      <c r="B58" s="71" t="s">
        <v>135</v>
      </c>
      <c r="C58" s="73" t="s">
        <v>153</v>
      </c>
      <c r="D58" s="49">
        <v>14000</v>
      </c>
      <c r="E58" s="49">
        <v>0</v>
      </c>
      <c r="F58" s="49">
        <v>0</v>
      </c>
      <c r="G58" s="49">
        <v>14000</v>
      </c>
      <c r="H58" s="49"/>
      <c r="I58" s="49" t="s">
        <v>5</v>
      </c>
      <c r="J58" s="52" t="s">
        <v>165</v>
      </c>
      <c r="K58" s="57" t="s">
        <v>151</v>
      </c>
    </row>
    <row r="59" spans="1:798" s="37" customFormat="1" ht="22.5" customHeight="1">
      <c r="A59" s="86">
        <v>46</v>
      </c>
      <c r="B59" s="69"/>
      <c r="C59" s="23" t="s">
        <v>112</v>
      </c>
      <c r="D59" s="49">
        <v>40000</v>
      </c>
      <c r="E59" s="49">
        <v>0</v>
      </c>
      <c r="F59" s="49">
        <v>0</v>
      </c>
      <c r="G59" s="49">
        <v>40000</v>
      </c>
      <c r="H59" s="49"/>
      <c r="I59" s="20" t="s">
        <v>5</v>
      </c>
      <c r="J59" s="52" t="s">
        <v>165</v>
      </c>
      <c r="K59" s="57" t="s">
        <v>7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5"/>
      <c r="LE59" s="45"/>
      <c r="LF59" s="45"/>
      <c r="LG59" s="45"/>
      <c r="LH59" s="45"/>
      <c r="LI59" s="45"/>
      <c r="LJ59" s="45"/>
      <c r="LK59" s="45"/>
      <c r="LL59" s="45"/>
      <c r="LM59" s="45"/>
      <c r="LN59" s="45"/>
      <c r="LO59" s="45"/>
      <c r="LP59" s="45"/>
      <c r="LQ59" s="45"/>
      <c r="LR59" s="45"/>
      <c r="LS59" s="45"/>
      <c r="LT59" s="45"/>
      <c r="LU59" s="45"/>
      <c r="LV59" s="45"/>
      <c r="LW59" s="45"/>
      <c r="LX59" s="45"/>
      <c r="LY59" s="45"/>
      <c r="LZ59" s="45"/>
      <c r="MA59" s="45"/>
      <c r="MB59" s="45"/>
      <c r="MC59" s="45"/>
      <c r="MD59" s="45"/>
      <c r="ME59" s="45"/>
      <c r="MF59" s="45"/>
      <c r="MG59" s="45"/>
      <c r="MH59" s="45"/>
      <c r="MI59" s="45"/>
      <c r="MJ59" s="45"/>
      <c r="MK59" s="45"/>
      <c r="ML59" s="45"/>
      <c r="MM59" s="45"/>
      <c r="MN59" s="45"/>
      <c r="MO59" s="45"/>
      <c r="MP59" s="45"/>
      <c r="MQ59" s="45"/>
      <c r="MR59" s="45"/>
      <c r="MS59" s="45"/>
      <c r="MT59" s="45"/>
      <c r="MU59" s="45"/>
      <c r="MV59" s="45"/>
      <c r="MW59" s="45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5"/>
      <c r="NI59" s="45"/>
      <c r="NJ59" s="45"/>
      <c r="NK59" s="45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5"/>
      <c r="NW59" s="45"/>
      <c r="NX59" s="45"/>
      <c r="NY59" s="45"/>
      <c r="NZ59" s="45"/>
      <c r="OA59" s="45"/>
      <c r="OB59" s="45"/>
      <c r="OC59" s="45"/>
      <c r="OD59" s="45"/>
      <c r="OE59" s="45"/>
      <c r="OF59" s="45"/>
      <c r="OG59" s="45"/>
      <c r="OH59" s="45"/>
      <c r="OI59" s="45"/>
      <c r="OJ59" s="45"/>
      <c r="OK59" s="45"/>
      <c r="OL59" s="45"/>
      <c r="OM59" s="45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5"/>
      <c r="OY59" s="45"/>
      <c r="OZ59" s="45"/>
      <c r="PA59" s="45"/>
      <c r="PB59" s="45"/>
      <c r="PC59" s="45"/>
      <c r="PD59" s="45"/>
      <c r="PE59" s="45"/>
      <c r="PF59" s="45"/>
      <c r="PG59" s="45"/>
      <c r="PH59" s="45"/>
      <c r="PI59" s="45"/>
      <c r="PJ59" s="45"/>
      <c r="PK59" s="45"/>
      <c r="PL59" s="45"/>
      <c r="PM59" s="45"/>
      <c r="PN59" s="45"/>
      <c r="PO59" s="45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5"/>
      <c r="QA59" s="45"/>
      <c r="QB59" s="45"/>
      <c r="QC59" s="45"/>
      <c r="QD59" s="45"/>
      <c r="QE59" s="45"/>
      <c r="QF59" s="45"/>
      <c r="QG59" s="45"/>
      <c r="QH59" s="45"/>
      <c r="QI59" s="45"/>
      <c r="QJ59" s="45"/>
      <c r="QK59" s="45"/>
      <c r="QL59" s="45"/>
      <c r="QM59" s="45"/>
      <c r="QN59" s="45"/>
      <c r="QO59" s="45"/>
      <c r="QP59" s="45"/>
      <c r="QQ59" s="45"/>
      <c r="QR59" s="45"/>
      <c r="QS59" s="45"/>
      <c r="QT59" s="45"/>
      <c r="QU59" s="45"/>
      <c r="QV59" s="45"/>
      <c r="QW59" s="45"/>
      <c r="QX59" s="45"/>
      <c r="QY59" s="45"/>
      <c r="QZ59" s="45"/>
      <c r="RA59" s="45"/>
      <c r="RB59" s="45"/>
      <c r="RC59" s="45"/>
      <c r="RD59" s="45"/>
      <c r="RE59" s="45"/>
      <c r="RF59" s="45"/>
      <c r="RG59" s="45"/>
      <c r="RH59" s="45"/>
      <c r="RI59" s="45"/>
      <c r="RJ59" s="45"/>
      <c r="RK59" s="45"/>
      <c r="RL59" s="45"/>
      <c r="RM59" s="45"/>
      <c r="RN59" s="45"/>
      <c r="RO59" s="45"/>
      <c r="RP59" s="45"/>
      <c r="RQ59" s="45"/>
      <c r="RR59" s="45"/>
      <c r="RS59" s="45"/>
      <c r="RT59" s="45"/>
      <c r="RU59" s="45"/>
      <c r="RV59" s="45"/>
      <c r="RW59" s="45"/>
      <c r="RX59" s="45"/>
      <c r="RY59" s="45"/>
      <c r="RZ59" s="45"/>
      <c r="SA59" s="45"/>
      <c r="SB59" s="45"/>
      <c r="SC59" s="45"/>
      <c r="SD59" s="45"/>
      <c r="SE59" s="45"/>
      <c r="SF59" s="45"/>
      <c r="SG59" s="45"/>
      <c r="SH59" s="45"/>
      <c r="SI59" s="45"/>
      <c r="SJ59" s="45"/>
      <c r="SK59" s="45"/>
      <c r="SL59" s="45"/>
      <c r="SM59" s="45"/>
      <c r="SN59" s="45"/>
      <c r="SO59" s="45"/>
      <c r="SP59" s="45"/>
      <c r="SQ59" s="45"/>
      <c r="SR59" s="45"/>
      <c r="SS59" s="45"/>
      <c r="ST59" s="45"/>
      <c r="SU59" s="45"/>
      <c r="SV59" s="45"/>
      <c r="SW59" s="45"/>
      <c r="SX59" s="45"/>
      <c r="SY59" s="45"/>
      <c r="SZ59" s="45"/>
      <c r="TA59" s="45"/>
      <c r="TB59" s="45"/>
      <c r="TC59" s="45"/>
      <c r="TD59" s="45"/>
      <c r="TE59" s="45"/>
      <c r="TF59" s="45"/>
      <c r="TG59" s="45"/>
      <c r="TH59" s="45"/>
      <c r="TI59" s="45"/>
      <c r="TJ59" s="45"/>
      <c r="TK59" s="45"/>
      <c r="TL59" s="45"/>
      <c r="TM59" s="45"/>
      <c r="TN59" s="45"/>
      <c r="TO59" s="45"/>
      <c r="TP59" s="45"/>
      <c r="TQ59" s="45"/>
      <c r="TR59" s="45"/>
      <c r="TS59" s="45"/>
      <c r="TT59" s="45"/>
      <c r="TU59" s="45"/>
      <c r="TV59" s="45"/>
      <c r="TW59" s="45"/>
      <c r="TX59" s="45"/>
      <c r="TY59" s="45"/>
      <c r="TZ59" s="45"/>
      <c r="UA59" s="45"/>
      <c r="UB59" s="45"/>
      <c r="UC59" s="45"/>
      <c r="UD59" s="45"/>
      <c r="UE59" s="45"/>
      <c r="UF59" s="45"/>
      <c r="UG59" s="45"/>
      <c r="UH59" s="45"/>
      <c r="UI59" s="45"/>
      <c r="UJ59" s="45"/>
      <c r="UK59" s="45"/>
      <c r="UL59" s="45"/>
      <c r="UM59" s="45"/>
      <c r="UN59" s="45"/>
      <c r="UO59" s="45"/>
      <c r="UP59" s="45"/>
      <c r="UQ59" s="45"/>
      <c r="UR59" s="45"/>
      <c r="US59" s="45"/>
      <c r="UT59" s="45"/>
      <c r="UU59" s="45"/>
      <c r="UV59" s="45"/>
      <c r="UW59" s="45"/>
      <c r="UX59" s="45"/>
      <c r="UY59" s="45"/>
      <c r="UZ59" s="45"/>
      <c r="VA59" s="45"/>
      <c r="VB59" s="45"/>
      <c r="VC59" s="45"/>
      <c r="VD59" s="45"/>
      <c r="VE59" s="45"/>
      <c r="VF59" s="45"/>
      <c r="VG59" s="45"/>
      <c r="VH59" s="45"/>
      <c r="VI59" s="45"/>
      <c r="VJ59" s="45"/>
      <c r="VK59" s="45"/>
      <c r="VL59" s="45"/>
      <c r="VM59" s="45"/>
      <c r="VN59" s="45"/>
      <c r="VO59" s="45"/>
      <c r="VP59" s="45"/>
      <c r="VQ59" s="45"/>
      <c r="VR59" s="45"/>
      <c r="VS59" s="45"/>
      <c r="VT59" s="45"/>
      <c r="VU59" s="45"/>
      <c r="VV59" s="45"/>
      <c r="VW59" s="45"/>
      <c r="VX59" s="45"/>
      <c r="VY59" s="45"/>
      <c r="VZ59" s="45"/>
      <c r="WA59" s="45"/>
      <c r="WB59" s="45"/>
      <c r="WC59" s="45"/>
      <c r="WD59" s="45"/>
      <c r="WE59" s="45"/>
      <c r="WF59" s="45"/>
      <c r="WG59" s="45"/>
      <c r="WH59" s="45"/>
      <c r="WI59" s="45"/>
      <c r="WJ59" s="45"/>
      <c r="WK59" s="45"/>
      <c r="WL59" s="45"/>
      <c r="WM59" s="45"/>
      <c r="WN59" s="45"/>
      <c r="WO59" s="45"/>
      <c r="WP59" s="45"/>
      <c r="WQ59" s="45"/>
      <c r="WR59" s="45"/>
      <c r="WS59" s="45"/>
      <c r="WT59" s="45"/>
      <c r="WU59" s="45"/>
      <c r="WV59" s="45"/>
      <c r="WW59" s="45"/>
      <c r="WX59" s="45"/>
      <c r="WY59" s="45"/>
      <c r="WZ59" s="45"/>
      <c r="XA59" s="45"/>
      <c r="XB59" s="45"/>
      <c r="XC59" s="45"/>
      <c r="XD59" s="45"/>
      <c r="XE59" s="45"/>
      <c r="XF59" s="45"/>
      <c r="XG59" s="45"/>
      <c r="XH59" s="45"/>
      <c r="XI59" s="45"/>
      <c r="XJ59" s="45"/>
      <c r="XK59" s="45"/>
      <c r="XL59" s="45"/>
      <c r="XM59" s="45"/>
      <c r="XN59" s="45"/>
      <c r="XO59" s="45"/>
      <c r="XP59" s="45"/>
      <c r="XQ59" s="45"/>
      <c r="XR59" s="45"/>
      <c r="XS59" s="45"/>
      <c r="XT59" s="45"/>
      <c r="XU59" s="45"/>
      <c r="XV59" s="45"/>
      <c r="XW59" s="45"/>
      <c r="XX59" s="45"/>
      <c r="XY59" s="45"/>
      <c r="XZ59" s="45"/>
      <c r="YA59" s="45"/>
      <c r="YB59" s="45"/>
      <c r="YC59" s="45"/>
      <c r="YD59" s="45"/>
      <c r="YE59" s="45"/>
      <c r="YF59" s="45"/>
      <c r="YG59" s="45"/>
      <c r="YH59" s="45"/>
      <c r="YI59" s="45"/>
      <c r="YJ59" s="45"/>
      <c r="YK59" s="45"/>
      <c r="YL59" s="45"/>
      <c r="YM59" s="45"/>
      <c r="YN59" s="45"/>
      <c r="YO59" s="45"/>
      <c r="YP59" s="45"/>
      <c r="YQ59" s="45"/>
      <c r="YR59" s="45"/>
      <c r="YS59" s="45"/>
      <c r="YT59" s="45"/>
      <c r="YU59" s="45"/>
      <c r="YV59" s="45"/>
      <c r="YW59" s="45"/>
      <c r="YX59" s="45"/>
      <c r="YY59" s="45"/>
      <c r="YZ59" s="45"/>
      <c r="ZA59" s="45"/>
      <c r="ZB59" s="45"/>
      <c r="ZC59" s="45"/>
      <c r="ZD59" s="45"/>
      <c r="ZE59" s="45"/>
      <c r="ZF59" s="45"/>
      <c r="ZG59" s="45"/>
      <c r="ZH59" s="45"/>
      <c r="ZI59" s="45"/>
      <c r="ZJ59" s="45"/>
      <c r="ZK59" s="45"/>
      <c r="ZL59" s="45"/>
      <c r="ZM59" s="45"/>
      <c r="ZN59" s="45"/>
      <c r="ZO59" s="45"/>
      <c r="ZP59" s="45"/>
      <c r="ZQ59" s="45"/>
      <c r="ZR59" s="45"/>
      <c r="ZS59" s="45"/>
      <c r="ZT59" s="45"/>
      <c r="ZU59" s="45"/>
      <c r="ZV59" s="45"/>
      <c r="ZW59" s="45"/>
      <c r="ZX59" s="45"/>
      <c r="ZY59" s="45"/>
      <c r="ZZ59" s="45"/>
      <c r="AAA59" s="45"/>
      <c r="AAB59" s="45"/>
      <c r="AAC59" s="45"/>
      <c r="AAD59" s="45"/>
      <c r="AAE59" s="45"/>
      <c r="AAF59" s="45"/>
      <c r="AAG59" s="45"/>
      <c r="AAH59" s="45"/>
      <c r="AAI59" s="45"/>
      <c r="AAJ59" s="45"/>
      <c r="AAK59" s="45"/>
      <c r="AAL59" s="45"/>
      <c r="AAM59" s="45"/>
      <c r="AAN59" s="45"/>
      <c r="AAO59" s="45"/>
      <c r="AAP59" s="45"/>
      <c r="AAQ59" s="45"/>
      <c r="AAR59" s="45"/>
      <c r="AAS59" s="45"/>
      <c r="AAT59" s="45"/>
      <c r="AAU59" s="45"/>
      <c r="AAV59" s="45"/>
      <c r="AAW59" s="45"/>
      <c r="AAX59" s="45"/>
      <c r="AAY59" s="45"/>
      <c r="AAZ59" s="45"/>
      <c r="ABA59" s="45"/>
      <c r="ABB59" s="45"/>
      <c r="ABC59" s="45"/>
      <c r="ABD59" s="45"/>
      <c r="ABE59" s="45"/>
      <c r="ABF59" s="45"/>
      <c r="ABG59" s="45"/>
      <c r="ABH59" s="45"/>
      <c r="ABI59" s="45"/>
      <c r="ABJ59" s="45"/>
      <c r="ABK59" s="45"/>
      <c r="ABL59" s="45"/>
      <c r="ABM59" s="45"/>
      <c r="ABN59" s="45"/>
      <c r="ABO59" s="45"/>
      <c r="ABP59" s="45"/>
      <c r="ABQ59" s="45"/>
      <c r="ABR59" s="45"/>
      <c r="ABS59" s="45"/>
      <c r="ABT59" s="45"/>
      <c r="ABU59" s="45"/>
      <c r="ABV59" s="45"/>
      <c r="ABW59" s="45"/>
      <c r="ABX59" s="45"/>
      <c r="ABY59" s="45"/>
      <c r="ABZ59" s="45"/>
      <c r="ACA59" s="45"/>
      <c r="ACB59" s="45"/>
      <c r="ACC59" s="45"/>
      <c r="ACD59" s="45"/>
      <c r="ACE59" s="45"/>
      <c r="ACF59" s="45"/>
      <c r="ACG59" s="45"/>
      <c r="ACH59" s="45"/>
      <c r="ACI59" s="45"/>
      <c r="ACJ59" s="45"/>
      <c r="ACK59" s="45"/>
      <c r="ACL59" s="45"/>
      <c r="ACM59" s="45"/>
      <c r="ACN59" s="45"/>
      <c r="ACO59" s="45"/>
      <c r="ACP59" s="45"/>
      <c r="ACQ59" s="45"/>
      <c r="ACR59" s="45"/>
      <c r="ACS59" s="45"/>
      <c r="ACT59" s="45"/>
      <c r="ACU59" s="45"/>
      <c r="ACV59" s="45"/>
      <c r="ACW59" s="45"/>
      <c r="ACX59" s="45"/>
      <c r="ACY59" s="45"/>
      <c r="ACZ59" s="45"/>
      <c r="ADA59" s="45"/>
      <c r="ADB59" s="45"/>
      <c r="ADC59" s="45"/>
      <c r="ADD59" s="45"/>
      <c r="ADE59" s="45"/>
      <c r="ADF59" s="45"/>
      <c r="ADG59" s="45"/>
      <c r="ADH59" s="45"/>
      <c r="ADI59" s="45"/>
      <c r="ADJ59" s="45"/>
      <c r="ADK59" s="45"/>
      <c r="ADL59" s="45"/>
      <c r="ADM59" s="45"/>
      <c r="ADN59" s="45"/>
      <c r="ADO59" s="45"/>
      <c r="ADP59" s="45"/>
      <c r="ADQ59" s="45"/>
      <c r="ADR59" s="45"/>
    </row>
    <row r="60" spans="1:798" s="37" customFormat="1" ht="43.5" customHeight="1">
      <c r="A60" s="86">
        <v>47</v>
      </c>
      <c r="B60" s="69"/>
      <c r="C60" s="23" t="s">
        <v>104</v>
      </c>
      <c r="D60" s="49">
        <v>60000</v>
      </c>
      <c r="E60" s="49">
        <v>0</v>
      </c>
      <c r="F60" s="49">
        <v>0</v>
      </c>
      <c r="G60" s="49">
        <v>60000</v>
      </c>
      <c r="H60" s="49"/>
      <c r="I60" s="20" t="s">
        <v>5</v>
      </c>
      <c r="J60" s="52" t="s">
        <v>165</v>
      </c>
      <c r="K60" s="57" t="s">
        <v>105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5"/>
      <c r="ME60" s="45"/>
      <c r="MF60" s="45"/>
      <c r="MG60" s="45"/>
      <c r="MH60" s="45"/>
      <c r="MI60" s="45"/>
      <c r="MJ60" s="45"/>
      <c r="MK60" s="45"/>
      <c r="ML60" s="45"/>
      <c r="MM60" s="45"/>
      <c r="MN60" s="45"/>
      <c r="MO60" s="45"/>
      <c r="MP60" s="45"/>
      <c r="MQ60" s="45"/>
      <c r="MR60" s="45"/>
      <c r="MS60" s="45"/>
      <c r="MT60" s="45"/>
      <c r="MU60" s="45"/>
      <c r="MV60" s="45"/>
      <c r="MW60" s="45"/>
      <c r="MX60" s="45"/>
      <c r="MY60" s="45"/>
      <c r="MZ60" s="45"/>
      <c r="NA60" s="45"/>
      <c r="NB60" s="45"/>
      <c r="NC60" s="45"/>
      <c r="ND60" s="45"/>
      <c r="NE60" s="45"/>
      <c r="NF60" s="45"/>
      <c r="NG60" s="45"/>
      <c r="NH60" s="45"/>
      <c r="NI60" s="45"/>
      <c r="NJ60" s="45"/>
      <c r="NK60" s="45"/>
      <c r="NL60" s="45"/>
      <c r="NM60" s="45"/>
      <c r="NN60" s="45"/>
      <c r="NO60" s="45"/>
      <c r="NP60" s="45"/>
      <c r="NQ60" s="45"/>
      <c r="NR60" s="45"/>
      <c r="NS60" s="45"/>
      <c r="NT60" s="45"/>
      <c r="NU60" s="45"/>
      <c r="NV60" s="45"/>
      <c r="NW60" s="45"/>
      <c r="NX60" s="45"/>
      <c r="NY60" s="45"/>
      <c r="NZ60" s="45"/>
      <c r="OA60" s="45"/>
      <c r="OB60" s="45"/>
      <c r="OC60" s="45"/>
      <c r="OD60" s="45"/>
      <c r="OE60" s="45"/>
      <c r="OF60" s="45"/>
      <c r="OG60" s="45"/>
      <c r="OH60" s="45"/>
      <c r="OI60" s="45"/>
      <c r="OJ60" s="45"/>
      <c r="OK60" s="45"/>
      <c r="OL60" s="45"/>
      <c r="OM60" s="45"/>
      <c r="ON60" s="45"/>
      <c r="OO60" s="45"/>
      <c r="OP60" s="45"/>
      <c r="OQ60" s="45"/>
      <c r="OR60" s="45"/>
      <c r="OS60" s="45"/>
      <c r="OT60" s="45"/>
      <c r="OU60" s="45"/>
      <c r="OV60" s="45"/>
      <c r="OW60" s="45"/>
      <c r="OX60" s="45"/>
      <c r="OY60" s="45"/>
      <c r="OZ60" s="45"/>
      <c r="PA60" s="45"/>
      <c r="PB60" s="45"/>
      <c r="PC60" s="45"/>
      <c r="PD60" s="45"/>
      <c r="PE60" s="45"/>
      <c r="PF60" s="45"/>
      <c r="PG60" s="45"/>
      <c r="PH60" s="45"/>
      <c r="PI60" s="45"/>
      <c r="PJ60" s="45"/>
      <c r="PK60" s="45"/>
      <c r="PL60" s="45"/>
      <c r="PM60" s="45"/>
      <c r="PN60" s="45"/>
      <c r="PO60" s="45"/>
      <c r="PP60" s="45"/>
      <c r="PQ60" s="45"/>
      <c r="PR60" s="45"/>
      <c r="PS60" s="45"/>
      <c r="PT60" s="45"/>
      <c r="PU60" s="45"/>
      <c r="PV60" s="45"/>
      <c r="PW60" s="45"/>
      <c r="PX60" s="45"/>
      <c r="PY60" s="45"/>
      <c r="PZ60" s="45"/>
      <c r="QA60" s="45"/>
      <c r="QB60" s="45"/>
      <c r="QC60" s="45"/>
      <c r="QD60" s="45"/>
      <c r="QE60" s="45"/>
      <c r="QF60" s="45"/>
      <c r="QG60" s="45"/>
      <c r="QH60" s="45"/>
      <c r="QI60" s="45"/>
      <c r="QJ60" s="45"/>
      <c r="QK60" s="45"/>
      <c r="QL60" s="45"/>
      <c r="QM60" s="45"/>
      <c r="QN60" s="45"/>
      <c r="QO60" s="45"/>
      <c r="QP60" s="45"/>
      <c r="QQ60" s="45"/>
      <c r="QR60" s="45"/>
      <c r="QS60" s="45"/>
      <c r="QT60" s="45"/>
      <c r="QU60" s="45"/>
      <c r="QV60" s="45"/>
      <c r="QW60" s="45"/>
      <c r="QX60" s="45"/>
      <c r="QY60" s="45"/>
      <c r="QZ60" s="45"/>
      <c r="RA60" s="45"/>
      <c r="RB60" s="45"/>
      <c r="RC60" s="45"/>
      <c r="RD60" s="45"/>
      <c r="RE60" s="45"/>
      <c r="RF60" s="45"/>
      <c r="RG60" s="45"/>
      <c r="RH60" s="45"/>
      <c r="RI60" s="45"/>
      <c r="RJ60" s="45"/>
      <c r="RK60" s="45"/>
      <c r="RL60" s="45"/>
      <c r="RM60" s="45"/>
      <c r="RN60" s="45"/>
      <c r="RO60" s="45"/>
      <c r="RP60" s="45"/>
      <c r="RQ60" s="45"/>
      <c r="RR60" s="45"/>
      <c r="RS60" s="45"/>
      <c r="RT60" s="45"/>
      <c r="RU60" s="45"/>
      <c r="RV60" s="45"/>
      <c r="RW60" s="45"/>
      <c r="RX60" s="45"/>
      <c r="RY60" s="45"/>
      <c r="RZ60" s="45"/>
      <c r="SA60" s="45"/>
      <c r="SB60" s="45"/>
      <c r="SC60" s="45"/>
      <c r="SD60" s="45"/>
      <c r="SE60" s="45"/>
      <c r="SF60" s="45"/>
      <c r="SG60" s="45"/>
      <c r="SH60" s="45"/>
      <c r="SI60" s="45"/>
      <c r="SJ60" s="45"/>
      <c r="SK60" s="45"/>
      <c r="SL60" s="45"/>
      <c r="SM60" s="45"/>
      <c r="SN60" s="45"/>
      <c r="SO60" s="45"/>
      <c r="SP60" s="45"/>
      <c r="SQ60" s="45"/>
      <c r="SR60" s="45"/>
      <c r="SS60" s="45"/>
      <c r="ST60" s="45"/>
      <c r="SU60" s="45"/>
      <c r="SV60" s="45"/>
      <c r="SW60" s="45"/>
      <c r="SX60" s="45"/>
      <c r="SY60" s="45"/>
      <c r="SZ60" s="45"/>
      <c r="TA60" s="45"/>
      <c r="TB60" s="45"/>
      <c r="TC60" s="45"/>
      <c r="TD60" s="45"/>
      <c r="TE60" s="45"/>
      <c r="TF60" s="45"/>
      <c r="TG60" s="45"/>
      <c r="TH60" s="45"/>
      <c r="TI60" s="45"/>
      <c r="TJ60" s="45"/>
      <c r="TK60" s="45"/>
      <c r="TL60" s="45"/>
      <c r="TM60" s="45"/>
      <c r="TN60" s="45"/>
      <c r="TO60" s="45"/>
      <c r="TP60" s="45"/>
      <c r="TQ60" s="45"/>
      <c r="TR60" s="45"/>
      <c r="TS60" s="45"/>
      <c r="TT60" s="45"/>
      <c r="TU60" s="45"/>
      <c r="TV60" s="45"/>
      <c r="TW60" s="45"/>
      <c r="TX60" s="45"/>
      <c r="TY60" s="45"/>
      <c r="TZ60" s="45"/>
      <c r="UA60" s="45"/>
      <c r="UB60" s="45"/>
      <c r="UC60" s="45"/>
      <c r="UD60" s="45"/>
      <c r="UE60" s="45"/>
      <c r="UF60" s="45"/>
      <c r="UG60" s="45"/>
      <c r="UH60" s="45"/>
      <c r="UI60" s="45"/>
      <c r="UJ60" s="45"/>
      <c r="UK60" s="45"/>
      <c r="UL60" s="45"/>
      <c r="UM60" s="45"/>
      <c r="UN60" s="45"/>
      <c r="UO60" s="45"/>
      <c r="UP60" s="45"/>
      <c r="UQ60" s="45"/>
      <c r="UR60" s="45"/>
      <c r="US60" s="45"/>
      <c r="UT60" s="45"/>
      <c r="UU60" s="45"/>
      <c r="UV60" s="45"/>
      <c r="UW60" s="45"/>
      <c r="UX60" s="45"/>
      <c r="UY60" s="45"/>
      <c r="UZ60" s="45"/>
      <c r="VA60" s="45"/>
      <c r="VB60" s="45"/>
      <c r="VC60" s="45"/>
      <c r="VD60" s="45"/>
      <c r="VE60" s="45"/>
      <c r="VF60" s="45"/>
      <c r="VG60" s="45"/>
      <c r="VH60" s="45"/>
      <c r="VI60" s="45"/>
      <c r="VJ60" s="45"/>
      <c r="VK60" s="45"/>
      <c r="VL60" s="45"/>
      <c r="VM60" s="45"/>
      <c r="VN60" s="45"/>
      <c r="VO60" s="45"/>
      <c r="VP60" s="45"/>
      <c r="VQ60" s="45"/>
      <c r="VR60" s="45"/>
      <c r="VS60" s="45"/>
      <c r="VT60" s="45"/>
      <c r="VU60" s="45"/>
      <c r="VV60" s="45"/>
      <c r="VW60" s="45"/>
      <c r="VX60" s="45"/>
      <c r="VY60" s="45"/>
      <c r="VZ60" s="45"/>
      <c r="WA60" s="45"/>
      <c r="WB60" s="45"/>
      <c r="WC60" s="45"/>
      <c r="WD60" s="45"/>
      <c r="WE60" s="45"/>
      <c r="WF60" s="45"/>
      <c r="WG60" s="45"/>
      <c r="WH60" s="45"/>
      <c r="WI60" s="45"/>
      <c r="WJ60" s="45"/>
      <c r="WK60" s="45"/>
      <c r="WL60" s="45"/>
      <c r="WM60" s="45"/>
      <c r="WN60" s="45"/>
      <c r="WO60" s="45"/>
      <c r="WP60" s="45"/>
      <c r="WQ60" s="45"/>
      <c r="WR60" s="45"/>
      <c r="WS60" s="45"/>
      <c r="WT60" s="45"/>
      <c r="WU60" s="45"/>
      <c r="WV60" s="45"/>
      <c r="WW60" s="45"/>
      <c r="WX60" s="45"/>
      <c r="WY60" s="45"/>
      <c r="WZ60" s="45"/>
      <c r="XA60" s="45"/>
      <c r="XB60" s="45"/>
      <c r="XC60" s="45"/>
      <c r="XD60" s="45"/>
      <c r="XE60" s="45"/>
      <c r="XF60" s="45"/>
      <c r="XG60" s="45"/>
      <c r="XH60" s="45"/>
      <c r="XI60" s="45"/>
      <c r="XJ60" s="45"/>
      <c r="XK60" s="45"/>
      <c r="XL60" s="45"/>
      <c r="XM60" s="45"/>
      <c r="XN60" s="45"/>
      <c r="XO60" s="45"/>
      <c r="XP60" s="45"/>
      <c r="XQ60" s="45"/>
      <c r="XR60" s="45"/>
      <c r="XS60" s="45"/>
      <c r="XT60" s="45"/>
      <c r="XU60" s="45"/>
      <c r="XV60" s="45"/>
      <c r="XW60" s="45"/>
      <c r="XX60" s="45"/>
      <c r="XY60" s="45"/>
      <c r="XZ60" s="45"/>
      <c r="YA60" s="45"/>
      <c r="YB60" s="45"/>
      <c r="YC60" s="45"/>
      <c r="YD60" s="45"/>
      <c r="YE60" s="45"/>
      <c r="YF60" s="45"/>
      <c r="YG60" s="45"/>
      <c r="YH60" s="45"/>
      <c r="YI60" s="45"/>
      <c r="YJ60" s="45"/>
      <c r="YK60" s="45"/>
      <c r="YL60" s="45"/>
      <c r="YM60" s="45"/>
      <c r="YN60" s="45"/>
      <c r="YO60" s="45"/>
      <c r="YP60" s="45"/>
      <c r="YQ60" s="45"/>
      <c r="YR60" s="45"/>
      <c r="YS60" s="45"/>
      <c r="YT60" s="45"/>
      <c r="YU60" s="45"/>
      <c r="YV60" s="45"/>
      <c r="YW60" s="45"/>
      <c r="YX60" s="45"/>
      <c r="YY60" s="45"/>
      <c r="YZ60" s="45"/>
      <c r="ZA60" s="45"/>
      <c r="ZB60" s="45"/>
      <c r="ZC60" s="45"/>
      <c r="ZD60" s="45"/>
      <c r="ZE60" s="45"/>
      <c r="ZF60" s="45"/>
      <c r="ZG60" s="45"/>
      <c r="ZH60" s="45"/>
      <c r="ZI60" s="45"/>
      <c r="ZJ60" s="45"/>
      <c r="ZK60" s="45"/>
      <c r="ZL60" s="45"/>
      <c r="ZM60" s="45"/>
      <c r="ZN60" s="45"/>
      <c r="ZO60" s="45"/>
      <c r="ZP60" s="45"/>
      <c r="ZQ60" s="45"/>
      <c r="ZR60" s="45"/>
      <c r="ZS60" s="45"/>
      <c r="ZT60" s="45"/>
      <c r="ZU60" s="45"/>
      <c r="ZV60" s="45"/>
      <c r="ZW60" s="45"/>
      <c r="ZX60" s="45"/>
      <c r="ZY60" s="45"/>
      <c r="ZZ60" s="45"/>
      <c r="AAA60" s="45"/>
      <c r="AAB60" s="45"/>
      <c r="AAC60" s="45"/>
      <c r="AAD60" s="45"/>
      <c r="AAE60" s="45"/>
      <c r="AAF60" s="45"/>
      <c r="AAG60" s="45"/>
      <c r="AAH60" s="45"/>
      <c r="AAI60" s="45"/>
      <c r="AAJ60" s="45"/>
      <c r="AAK60" s="45"/>
      <c r="AAL60" s="45"/>
      <c r="AAM60" s="45"/>
      <c r="AAN60" s="45"/>
      <c r="AAO60" s="45"/>
      <c r="AAP60" s="45"/>
      <c r="AAQ60" s="45"/>
      <c r="AAR60" s="45"/>
      <c r="AAS60" s="45"/>
      <c r="AAT60" s="45"/>
      <c r="AAU60" s="45"/>
      <c r="AAV60" s="45"/>
      <c r="AAW60" s="45"/>
      <c r="AAX60" s="45"/>
      <c r="AAY60" s="45"/>
      <c r="AAZ60" s="45"/>
      <c r="ABA60" s="45"/>
      <c r="ABB60" s="45"/>
      <c r="ABC60" s="45"/>
      <c r="ABD60" s="45"/>
      <c r="ABE60" s="45"/>
      <c r="ABF60" s="45"/>
      <c r="ABG60" s="45"/>
      <c r="ABH60" s="45"/>
      <c r="ABI60" s="45"/>
      <c r="ABJ60" s="45"/>
      <c r="ABK60" s="45"/>
      <c r="ABL60" s="45"/>
      <c r="ABM60" s="45"/>
      <c r="ABN60" s="45"/>
      <c r="ABO60" s="45"/>
      <c r="ABP60" s="45"/>
      <c r="ABQ60" s="45"/>
      <c r="ABR60" s="45"/>
      <c r="ABS60" s="45"/>
      <c r="ABT60" s="45"/>
      <c r="ABU60" s="45"/>
      <c r="ABV60" s="45"/>
      <c r="ABW60" s="45"/>
      <c r="ABX60" s="45"/>
      <c r="ABY60" s="45"/>
      <c r="ABZ60" s="45"/>
      <c r="ACA60" s="45"/>
      <c r="ACB60" s="45"/>
      <c r="ACC60" s="45"/>
      <c r="ACD60" s="45"/>
      <c r="ACE60" s="45"/>
      <c r="ACF60" s="45"/>
      <c r="ACG60" s="45"/>
      <c r="ACH60" s="45"/>
      <c r="ACI60" s="45"/>
      <c r="ACJ60" s="45"/>
      <c r="ACK60" s="45"/>
      <c r="ACL60" s="45"/>
      <c r="ACM60" s="45"/>
      <c r="ACN60" s="45"/>
      <c r="ACO60" s="45"/>
      <c r="ACP60" s="45"/>
      <c r="ACQ60" s="45"/>
      <c r="ACR60" s="45"/>
      <c r="ACS60" s="45"/>
      <c r="ACT60" s="45"/>
      <c r="ACU60" s="45"/>
      <c r="ACV60" s="45"/>
      <c r="ACW60" s="45"/>
      <c r="ACX60" s="45"/>
      <c r="ACY60" s="45"/>
      <c r="ACZ60" s="45"/>
      <c r="ADA60" s="45"/>
      <c r="ADB60" s="45"/>
      <c r="ADC60" s="45"/>
      <c r="ADD60" s="45"/>
      <c r="ADE60" s="45"/>
      <c r="ADF60" s="45"/>
      <c r="ADG60" s="45"/>
      <c r="ADH60" s="45"/>
      <c r="ADI60" s="45"/>
      <c r="ADJ60" s="45"/>
      <c r="ADK60" s="45"/>
      <c r="ADL60" s="45"/>
      <c r="ADM60" s="45"/>
      <c r="ADN60" s="45"/>
      <c r="ADO60" s="45"/>
      <c r="ADP60" s="45"/>
      <c r="ADQ60" s="45"/>
      <c r="ADR60" s="45"/>
    </row>
    <row r="61" spans="1:798" s="37" customFormat="1" ht="22.5" customHeight="1">
      <c r="A61" s="86">
        <v>48</v>
      </c>
      <c r="B61" s="69"/>
      <c r="C61" s="26" t="s">
        <v>37</v>
      </c>
      <c r="D61" s="49">
        <v>20000</v>
      </c>
      <c r="E61" s="49">
        <v>0</v>
      </c>
      <c r="F61" s="49">
        <v>0</v>
      </c>
      <c r="G61" s="49">
        <v>200000</v>
      </c>
      <c r="H61" s="49"/>
      <c r="I61" s="20" t="s">
        <v>5</v>
      </c>
      <c r="J61" s="52" t="s">
        <v>165</v>
      </c>
      <c r="K61" s="57" t="s">
        <v>7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/>
      <c r="LD61" s="45"/>
      <c r="LE61" s="45"/>
      <c r="LF61" s="45"/>
      <c r="LG61" s="45"/>
      <c r="LH61" s="45"/>
      <c r="LI61" s="45"/>
      <c r="LJ61" s="45"/>
      <c r="LK61" s="45"/>
      <c r="LL61" s="45"/>
      <c r="LM61" s="45"/>
      <c r="LN61" s="45"/>
      <c r="LO61" s="45"/>
      <c r="LP61" s="45"/>
      <c r="LQ61" s="45"/>
      <c r="LR61" s="45"/>
      <c r="LS61" s="45"/>
      <c r="LT61" s="45"/>
      <c r="LU61" s="45"/>
      <c r="LV61" s="45"/>
      <c r="LW61" s="45"/>
      <c r="LX61" s="45"/>
      <c r="LY61" s="45"/>
      <c r="LZ61" s="45"/>
      <c r="MA61" s="45"/>
      <c r="MB61" s="45"/>
      <c r="MC61" s="45"/>
      <c r="MD61" s="45"/>
      <c r="ME61" s="45"/>
      <c r="MF61" s="45"/>
      <c r="MG61" s="45"/>
      <c r="MH61" s="45"/>
      <c r="MI61" s="45"/>
      <c r="MJ61" s="45"/>
      <c r="MK61" s="45"/>
      <c r="ML61" s="45"/>
      <c r="MM61" s="45"/>
      <c r="MN61" s="45"/>
      <c r="MO61" s="45"/>
      <c r="MP61" s="45"/>
      <c r="MQ61" s="45"/>
      <c r="MR61" s="45"/>
      <c r="MS61" s="45"/>
      <c r="MT61" s="45"/>
      <c r="MU61" s="45"/>
      <c r="MV61" s="45"/>
      <c r="MW61" s="45"/>
      <c r="MX61" s="45"/>
      <c r="MY61" s="45"/>
      <c r="MZ61" s="45"/>
      <c r="NA61" s="45"/>
      <c r="NB61" s="45"/>
      <c r="NC61" s="45"/>
      <c r="ND61" s="45"/>
      <c r="NE61" s="45"/>
      <c r="NF61" s="45"/>
      <c r="NG61" s="45"/>
      <c r="NH61" s="45"/>
      <c r="NI61" s="45"/>
      <c r="NJ61" s="45"/>
      <c r="NK61" s="45"/>
      <c r="NL61" s="45"/>
      <c r="NM61" s="45"/>
      <c r="NN61" s="45"/>
      <c r="NO61" s="45"/>
      <c r="NP61" s="45"/>
      <c r="NQ61" s="45"/>
      <c r="NR61" s="45"/>
      <c r="NS61" s="45"/>
      <c r="NT61" s="45"/>
      <c r="NU61" s="45"/>
      <c r="NV61" s="45"/>
      <c r="NW61" s="45"/>
      <c r="NX61" s="45"/>
      <c r="NY61" s="45"/>
      <c r="NZ61" s="45"/>
      <c r="OA61" s="45"/>
      <c r="OB61" s="45"/>
      <c r="OC61" s="45"/>
      <c r="OD61" s="45"/>
      <c r="OE61" s="45"/>
      <c r="OF61" s="45"/>
      <c r="OG61" s="45"/>
      <c r="OH61" s="45"/>
      <c r="OI61" s="45"/>
      <c r="OJ61" s="45"/>
      <c r="OK61" s="45"/>
      <c r="OL61" s="45"/>
      <c r="OM61" s="45"/>
      <c r="ON61" s="45"/>
      <c r="OO61" s="45"/>
      <c r="OP61" s="45"/>
      <c r="OQ61" s="45"/>
      <c r="OR61" s="45"/>
      <c r="OS61" s="45"/>
      <c r="OT61" s="45"/>
      <c r="OU61" s="45"/>
      <c r="OV61" s="45"/>
      <c r="OW61" s="45"/>
      <c r="OX61" s="45"/>
      <c r="OY61" s="45"/>
      <c r="OZ61" s="45"/>
      <c r="PA61" s="45"/>
      <c r="PB61" s="45"/>
      <c r="PC61" s="45"/>
      <c r="PD61" s="45"/>
      <c r="PE61" s="45"/>
      <c r="PF61" s="45"/>
      <c r="PG61" s="45"/>
      <c r="PH61" s="45"/>
      <c r="PI61" s="45"/>
      <c r="PJ61" s="45"/>
      <c r="PK61" s="45"/>
      <c r="PL61" s="45"/>
      <c r="PM61" s="45"/>
      <c r="PN61" s="45"/>
      <c r="PO61" s="45"/>
      <c r="PP61" s="45"/>
      <c r="PQ61" s="45"/>
      <c r="PR61" s="45"/>
      <c r="PS61" s="45"/>
      <c r="PT61" s="45"/>
      <c r="PU61" s="45"/>
      <c r="PV61" s="45"/>
      <c r="PW61" s="45"/>
      <c r="PX61" s="45"/>
      <c r="PY61" s="45"/>
      <c r="PZ61" s="45"/>
      <c r="QA61" s="45"/>
      <c r="QB61" s="45"/>
      <c r="QC61" s="45"/>
      <c r="QD61" s="45"/>
      <c r="QE61" s="45"/>
      <c r="QF61" s="45"/>
      <c r="QG61" s="45"/>
      <c r="QH61" s="45"/>
      <c r="QI61" s="45"/>
      <c r="QJ61" s="45"/>
      <c r="QK61" s="45"/>
      <c r="QL61" s="45"/>
      <c r="QM61" s="45"/>
      <c r="QN61" s="45"/>
      <c r="QO61" s="45"/>
      <c r="QP61" s="45"/>
      <c r="QQ61" s="45"/>
      <c r="QR61" s="45"/>
      <c r="QS61" s="45"/>
      <c r="QT61" s="45"/>
      <c r="QU61" s="45"/>
      <c r="QV61" s="45"/>
      <c r="QW61" s="45"/>
      <c r="QX61" s="45"/>
      <c r="QY61" s="45"/>
      <c r="QZ61" s="45"/>
      <c r="RA61" s="45"/>
      <c r="RB61" s="45"/>
      <c r="RC61" s="45"/>
      <c r="RD61" s="45"/>
      <c r="RE61" s="45"/>
      <c r="RF61" s="45"/>
      <c r="RG61" s="45"/>
      <c r="RH61" s="45"/>
      <c r="RI61" s="45"/>
      <c r="RJ61" s="45"/>
      <c r="RK61" s="45"/>
      <c r="RL61" s="45"/>
      <c r="RM61" s="45"/>
      <c r="RN61" s="45"/>
      <c r="RO61" s="45"/>
      <c r="RP61" s="45"/>
      <c r="RQ61" s="45"/>
      <c r="RR61" s="45"/>
      <c r="RS61" s="45"/>
      <c r="RT61" s="45"/>
      <c r="RU61" s="45"/>
      <c r="RV61" s="45"/>
      <c r="RW61" s="45"/>
      <c r="RX61" s="45"/>
      <c r="RY61" s="45"/>
      <c r="RZ61" s="45"/>
      <c r="SA61" s="45"/>
      <c r="SB61" s="45"/>
      <c r="SC61" s="45"/>
      <c r="SD61" s="45"/>
      <c r="SE61" s="45"/>
      <c r="SF61" s="45"/>
      <c r="SG61" s="45"/>
      <c r="SH61" s="45"/>
      <c r="SI61" s="45"/>
      <c r="SJ61" s="45"/>
      <c r="SK61" s="45"/>
      <c r="SL61" s="45"/>
      <c r="SM61" s="45"/>
      <c r="SN61" s="45"/>
      <c r="SO61" s="45"/>
      <c r="SP61" s="45"/>
      <c r="SQ61" s="45"/>
      <c r="SR61" s="45"/>
      <c r="SS61" s="45"/>
      <c r="ST61" s="45"/>
      <c r="SU61" s="45"/>
      <c r="SV61" s="45"/>
      <c r="SW61" s="45"/>
      <c r="SX61" s="45"/>
      <c r="SY61" s="45"/>
      <c r="SZ61" s="45"/>
      <c r="TA61" s="45"/>
      <c r="TB61" s="45"/>
      <c r="TC61" s="45"/>
      <c r="TD61" s="45"/>
      <c r="TE61" s="45"/>
      <c r="TF61" s="45"/>
      <c r="TG61" s="45"/>
      <c r="TH61" s="45"/>
      <c r="TI61" s="45"/>
      <c r="TJ61" s="45"/>
      <c r="TK61" s="45"/>
      <c r="TL61" s="45"/>
      <c r="TM61" s="45"/>
      <c r="TN61" s="45"/>
      <c r="TO61" s="45"/>
      <c r="TP61" s="45"/>
      <c r="TQ61" s="45"/>
      <c r="TR61" s="45"/>
      <c r="TS61" s="45"/>
      <c r="TT61" s="45"/>
      <c r="TU61" s="45"/>
      <c r="TV61" s="45"/>
      <c r="TW61" s="45"/>
      <c r="TX61" s="45"/>
      <c r="TY61" s="45"/>
      <c r="TZ61" s="45"/>
      <c r="UA61" s="45"/>
      <c r="UB61" s="45"/>
      <c r="UC61" s="45"/>
      <c r="UD61" s="45"/>
      <c r="UE61" s="45"/>
      <c r="UF61" s="45"/>
      <c r="UG61" s="45"/>
      <c r="UH61" s="45"/>
      <c r="UI61" s="45"/>
      <c r="UJ61" s="45"/>
      <c r="UK61" s="45"/>
      <c r="UL61" s="45"/>
      <c r="UM61" s="45"/>
      <c r="UN61" s="45"/>
      <c r="UO61" s="45"/>
      <c r="UP61" s="45"/>
      <c r="UQ61" s="45"/>
      <c r="UR61" s="45"/>
      <c r="US61" s="45"/>
      <c r="UT61" s="45"/>
      <c r="UU61" s="45"/>
      <c r="UV61" s="45"/>
      <c r="UW61" s="45"/>
      <c r="UX61" s="45"/>
      <c r="UY61" s="45"/>
      <c r="UZ61" s="45"/>
      <c r="VA61" s="45"/>
      <c r="VB61" s="45"/>
      <c r="VC61" s="45"/>
      <c r="VD61" s="45"/>
      <c r="VE61" s="45"/>
      <c r="VF61" s="45"/>
      <c r="VG61" s="45"/>
      <c r="VH61" s="45"/>
      <c r="VI61" s="45"/>
      <c r="VJ61" s="45"/>
      <c r="VK61" s="45"/>
      <c r="VL61" s="45"/>
      <c r="VM61" s="45"/>
      <c r="VN61" s="45"/>
      <c r="VO61" s="45"/>
      <c r="VP61" s="45"/>
      <c r="VQ61" s="45"/>
      <c r="VR61" s="45"/>
      <c r="VS61" s="45"/>
      <c r="VT61" s="45"/>
      <c r="VU61" s="45"/>
      <c r="VV61" s="45"/>
      <c r="VW61" s="45"/>
      <c r="VX61" s="45"/>
      <c r="VY61" s="45"/>
      <c r="VZ61" s="45"/>
      <c r="WA61" s="45"/>
      <c r="WB61" s="45"/>
      <c r="WC61" s="45"/>
      <c r="WD61" s="45"/>
      <c r="WE61" s="45"/>
      <c r="WF61" s="45"/>
      <c r="WG61" s="45"/>
      <c r="WH61" s="45"/>
      <c r="WI61" s="45"/>
      <c r="WJ61" s="45"/>
      <c r="WK61" s="45"/>
      <c r="WL61" s="45"/>
      <c r="WM61" s="45"/>
      <c r="WN61" s="45"/>
      <c r="WO61" s="45"/>
      <c r="WP61" s="45"/>
      <c r="WQ61" s="45"/>
      <c r="WR61" s="45"/>
      <c r="WS61" s="45"/>
      <c r="WT61" s="45"/>
      <c r="WU61" s="45"/>
      <c r="WV61" s="45"/>
      <c r="WW61" s="45"/>
      <c r="WX61" s="45"/>
      <c r="WY61" s="45"/>
      <c r="WZ61" s="45"/>
      <c r="XA61" s="45"/>
      <c r="XB61" s="45"/>
      <c r="XC61" s="45"/>
      <c r="XD61" s="45"/>
      <c r="XE61" s="45"/>
      <c r="XF61" s="45"/>
      <c r="XG61" s="45"/>
      <c r="XH61" s="45"/>
      <c r="XI61" s="45"/>
      <c r="XJ61" s="45"/>
      <c r="XK61" s="45"/>
      <c r="XL61" s="45"/>
      <c r="XM61" s="45"/>
      <c r="XN61" s="45"/>
      <c r="XO61" s="45"/>
      <c r="XP61" s="45"/>
      <c r="XQ61" s="45"/>
      <c r="XR61" s="45"/>
      <c r="XS61" s="45"/>
      <c r="XT61" s="45"/>
      <c r="XU61" s="45"/>
      <c r="XV61" s="45"/>
      <c r="XW61" s="45"/>
      <c r="XX61" s="45"/>
      <c r="XY61" s="45"/>
      <c r="XZ61" s="45"/>
      <c r="YA61" s="45"/>
      <c r="YB61" s="45"/>
      <c r="YC61" s="45"/>
      <c r="YD61" s="45"/>
      <c r="YE61" s="45"/>
      <c r="YF61" s="45"/>
      <c r="YG61" s="45"/>
      <c r="YH61" s="45"/>
      <c r="YI61" s="45"/>
      <c r="YJ61" s="45"/>
      <c r="YK61" s="45"/>
      <c r="YL61" s="45"/>
      <c r="YM61" s="45"/>
      <c r="YN61" s="45"/>
      <c r="YO61" s="45"/>
      <c r="YP61" s="45"/>
      <c r="YQ61" s="45"/>
      <c r="YR61" s="45"/>
      <c r="YS61" s="45"/>
      <c r="YT61" s="45"/>
      <c r="YU61" s="45"/>
      <c r="YV61" s="45"/>
      <c r="YW61" s="45"/>
      <c r="YX61" s="45"/>
      <c r="YY61" s="45"/>
      <c r="YZ61" s="45"/>
      <c r="ZA61" s="45"/>
      <c r="ZB61" s="45"/>
      <c r="ZC61" s="45"/>
      <c r="ZD61" s="45"/>
      <c r="ZE61" s="45"/>
      <c r="ZF61" s="45"/>
      <c r="ZG61" s="45"/>
      <c r="ZH61" s="45"/>
      <c r="ZI61" s="45"/>
      <c r="ZJ61" s="45"/>
      <c r="ZK61" s="45"/>
      <c r="ZL61" s="45"/>
      <c r="ZM61" s="45"/>
      <c r="ZN61" s="45"/>
      <c r="ZO61" s="45"/>
      <c r="ZP61" s="45"/>
      <c r="ZQ61" s="45"/>
      <c r="ZR61" s="45"/>
      <c r="ZS61" s="45"/>
      <c r="ZT61" s="45"/>
      <c r="ZU61" s="45"/>
      <c r="ZV61" s="45"/>
      <c r="ZW61" s="45"/>
      <c r="ZX61" s="45"/>
      <c r="ZY61" s="45"/>
      <c r="ZZ61" s="45"/>
      <c r="AAA61" s="45"/>
      <c r="AAB61" s="45"/>
      <c r="AAC61" s="45"/>
      <c r="AAD61" s="45"/>
      <c r="AAE61" s="45"/>
      <c r="AAF61" s="45"/>
      <c r="AAG61" s="45"/>
      <c r="AAH61" s="45"/>
      <c r="AAI61" s="45"/>
      <c r="AAJ61" s="45"/>
      <c r="AAK61" s="45"/>
      <c r="AAL61" s="45"/>
      <c r="AAM61" s="45"/>
      <c r="AAN61" s="45"/>
      <c r="AAO61" s="45"/>
      <c r="AAP61" s="45"/>
      <c r="AAQ61" s="45"/>
      <c r="AAR61" s="45"/>
      <c r="AAS61" s="45"/>
      <c r="AAT61" s="45"/>
      <c r="AAU61" s="45"/>
      <c r="AAV61" s="45"/>
      <c r="AAW61" s="45"/>
      <c r="AAX61" s="45"/>
      <c r="AAY61" s="45"/>
      <c r="AAZ61" s="45"/>
      <c r="ABA61" s="45"/>
      <c r="ABB61" s="45"/>
      <c r="ABC61" s="45"/>
      <c r="ABD61" s="45"/>
      <c r="ABE61" s="45"/>
      <c r="ABF61" s="45"/>
      <c r="ABG61" s="45"/>
      <c r="ABH61" s="45"/>
      <c r="ABI61" s="45"/>
      <c r="ABJ61" s="45"/>
      <c r="ABK61" s="45"/>
      <c r="ABL61" s="45"/>
      <c r="ABM61" s="45"/>
      <c r="ABN61" s="45"/>
      <c r="ABO61" s="45"/>
      <c r="ABP61" s="45"/>
      <c r="ABQ61" s="45"/>
      <c r="ABR61" s="45"/>
      <c r="ABS61" s="45"/>
      <c r="ABT61" s="45"/>
      <c r="ABU61" s="45"/>
      <c r="ABV61" s="45"/>
      <c r="ABW61" s="45"/>
      <c r="ABX61" s="45"/>
      <c r="ABY61" s="45"/>
      <c r="ABZ61" s="45"/>
      <c r="ACA61" s="45"/>
      <c r="ACB61" s="45"/>
      <c r="ACC61" s="45"/>
      <c r="ACD61" s="45"/>
      <c r="ACE61" s="45"/>
      <c r="ACF61" s="45"/>
      <c r="ACG61" s="45"/>
      <c r="ACH61" s="45"/>
      <c r="ACI61" s="45"/>
      <c r="ACJ61" s="45"/>
      <c r="ACK61" s="45"/>
      <c r="ACL61" s="45"/>
      <c r="ACM61" s="45"/>
      <c r="ACN61" s="45"/>
      <c r="ACO61" s="45"/>
      <c r="ACP61" s="45"/>
      <c r="ACQ61" s="45"/>
      <c r="ACR61" s="45"/>
      <c r="ACS61" s="45"/>
      <c r="ACT61" s="45"/>
      <c r="ACU61" s="45"/>
      <c r="ACV61" s="45"/>
      <c r="ACW61" s="45"/>
      <c r="ACX61" s="45"/>
      <c r="ACY61" s="45"/>
      <c r="ACZ61" s="45"/>
      <c r="ADA61" s="45"/>
      <c r="ADB61" s="45"/>
      <c r="ADC61" s="45"/>
      <c r="ADD61" s="45"/>
      <c r="ADE61" s="45"/>
      <c r="ADF61" s="45"/>
      <c r="ADG61" s="45"/>
      <c r="ADH61" s="45"/>
      <c r="ADI61" s="45"/>
      <c r="ADJ61" s="45"/>
      <c r="ADK61" s="45"/>
      <c r="ADL61" s="45"/>
      <c r="ADM61" s="45"/>
      <c r="ADN61" s="45"/>
      <c r="ADO61" s="45"/>
      <c r="ADP61" s="45"/>
      <c r="ADQ61" s="45"/>
      <c r="ADR61" s="45"/>
    </row>
    <row r="62" spans="1:798" s="37" customFormat="1" ht="22.5" customHeight="1">
      <c r="A62" s="86">
        <v>49</v>
      </c>
      <c r="B62" s="69"/>
      <c r="C62" s="26" t="s">
        <v>8</v>
      </c>
      <c r="D62" s="50">
        <v>35000</v>
      </c>
      <c r="E62" s="50">
        <v>0</v>
      </c>
      <c r="F62" s="50">
        <v>0</v>
      </c>
      <c r="G62" s="50">
        <v>35000</v>
      </c>
      <c r="H62" s="50"/>
      <c r="I62" s="20" t="s">
        <v>5</v>
      </c>
      <c r="J62" s="52" t="s">
        <v>165</v>
      </c>
      <c r="K62" s="57" t="s">
        <v>7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  <c r="JV62" s="45"/>
      <c r="JW62" s="45"/>
      <c r="JX62" s="45"/>
      <c r="JY62" s="45"/>
      <c r="JZ62" s="45"/>
      <c r="KA62" s="45"/>
      <c r="KB62" s="45"/>
      <c r="KC62" s="45"/>
      <c r="KD62" s="45"/>
      <c r="KE62" s="45"/>
      <c r="KF62" s="45"/>
      <c r="KG62" s="45"/>
      <c r="KH62" s="45"/>
      <c r="KI62" s="45"/>
      <c r="KJ62" s="45"/>
      <c r="KK62" s="45"/>
      <c r="KL62" s="45"/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/>
      <c r="LD62" s="45"/>
      <c r="LE62" s="45"/>
      <c r="LF62" s="45"/>
      <c r="LG62" s="45"/>
      <c r="LH62" s="45"/>
      <c r="LI62" s="45"/>
      <c r="LJ62" s="45"/>
      <c r="LK62" s="45"/>
      <c r="LL62" s="45"/>
      <c r="LM62" s="45"/>
      <c r="LN62" s="45"/>
      <c r="LO62" s="45"/>
      <c r="LP62" s="45"/>
      <c r="LQ62" s="45"/>
      <c r="LR62" s="45"/>
      <c r="LS62" s="45"/>
      <c r="LT62" s="45"/>
      <c r="LU62" s="45"/>
      <c r="LV62" s="45"/>
      <c r="LW62" s="45"/>
      <c r="LX62" s="45"/>
      <c r="LY62" s="45"/>
      <c r="LZ62" s="45"/>
      <c r="MA62" s="45"/>
      <c r="MB62" s="45"/>
      <c r="MC62" s="45"/>
      <c r="MD62" s="45"/>
      <c r="ME62" s="45"/>
      <c r="MF62" s="45"/>
      <c r="MG62" s="45"/>
      <c r="MH62" s="45"/>
      <c r="MI62" s="45"/>
      <c r="MJ62" s="45"/>
      <c r="MK62" s="45"/>
      <c r="ML62" s="45"/>
      <c r="MM62" s="45"/>
      <c r="MN62" s="45"/>
      <c r="MO62" s="45"/>
      <c r="MP62" s="45"/>
      <c r="MQ62" s="45"/>
      <c r="MR62" s="45"/>
      <c r="MS62" s="45"/>
      <c r="MT62" s="45"/>
      <c r="MU62" s="45"/>
      <c r="MV62" s="45"/>
      <c r="MW62" s="45"/>
      <c r="MX62" s="45"/>
      <c r="MY62" s="45"/>
      <c r="MZ62" s="45"/>
      <c r="NA62" s="45"/>
      <c r="NB62" s="45"/>
      <c r="NC62" s="45"/>
      <c r="ND62" s="45"/>
      <c r="NE62" s="45"/>
      <c r="NF62" s="45"/>
      <c r="NG62" s="45"/>
      <c r="NH62" s="45"/>
      <c r="NI62" s="45"/>
      <c r="NJ62" s="45"/>
      <c r="NK62" s="45"/>
      <c r="NL62" s="45"/>
      <c r="NM62" s="45"/>
      <c r="NN62" s="45"/>
      <c r="NO62" s="45"/>
      <c r="NP62" s="45"/>
      <c r="NQ62" s="45"/>
      <c r="NR62" s="45"/>
      <c r="NS62" s="45"/>
      <c r="NT62" s="45"/>
      <c r="NU62" s="45"/>
      <c r="NV62" s="45"/>
      <c r="NW62" s="45"/>
      <c r="NX62" s="45"/>
      <c r="NY62" s="45"/>
      <c r="NZ62" s="45"/>
      <c r="OA62" s="45"/>
      <c r="OB62" s="45"/>
      <c r="OC62" s="45"/>
      <c r="OD62" s="45"/>
      <c r="OE62" s="45"/>
      <c r="OF62" s="45"/>
      <c r="OG62" s="45"/>
      <c r="OH62" s="45"/>
      <c r="OI62" s="45"/>
      <c r="OJ62" s="45"/>
      <c r="OK62" s="45"/>
      <c r="OL62" s="45"/>
      <c r="OM62" s="45"/>
      <c r="ON62" s="45"/>
      <c r="OO62" s="45"/>
      <c r="OP62" s="45"/>
      <c r="OQ62" s="45"/>
      <c r="OR62" s="45"/>
      <c r="OS62" s="45"/>
      <c r="OT62" s="45"/>
      <c r="OU62" s="45"/>
      <c r="OV62" s="45"/>
      <c r="OW62" s="45"/>
      <c r="OX62" s="45"/>
      <c r="OY62" s="45"/>
      <c r="OZ62" s="45"/>
      <c r="PA62" s="45"/>
      <c r="PB62" s="45"/>
      <c r="PC62" s="45"/>
      <c r="PD62" s="45"/>
      <c r="PE62" s="45"/>
      <c r="PF62" s="45"/>
      <c r="PG62" s="45"/>
      <c r="PH62" s="45"/>
      <c r="PI62" s="45"/>
      <c r="PJ62" s="45"/>
      <c r="PK62" s="45"/>
      <c r="PL62" s="45"/>
      <c r="PM62" s="45"/>
      <c r="PN62" s="45"/>
      <c r="PO62" s="45"/>
      <c r="PP62" s="45"/>
      <c r="PQ62" s="45"/>
      <c r="PR62" s="45"/>
      <c r="PS62" s="45"/>
      <c r="PT62" s="45"/>
      <c r="PU62" s="45"/>
      <c r="PV62" s="45"/>
      <c r="PW62" s="45"/>
      <c r="PX62" s="45"/>
      <c r="PY62" s="45"/>
      <c r="PZ62" s="45"/>
      <c r="QA62" s="45"/>
      <c r="QB62" s="45"/>
      <c r="QC62" s="45"/>
      <c r="QD62" s="45"/>
      <c r="QE62" s="45"/>
      <c r="QF62" s="45"/>
      <c r="QG62" s="45"/>
      <c r="QH62" s="45"/>
      <c r="QI62" s="45"/>
      <c r="QJ62" s="45"/>
      <c r="QK62" s="45"/>
      <c r="QL62" s="45"/>
      <c r="QM62" s="45"/>
      <c r="QN62" s="45"/>
      <c r="QO62" s="45"/>
      <c r="QP62" s="45"/>
      <c r="QQ62" s="45"/>
      <c r="QR62" s="45"/>
      <c r="QS62" s="45"/>
      <c r="QT62" s="45"/>
      <c r="QU62" s="45"/>
      <c r="QV62" s="45"/>
      <c r="QW62" s="45"/>
      <c r="QX62" s="45"/>
      <c r="QY62" s="45"/>
      <c r="QZ62" s="45"/>
      <c r="RA62" s="45"/>
      <c r="RB62" s="45"/>
      <c r="RC62" s="45"/>
      <c r="RD62" s="45"/>
      <c r="RE62" s="45"/>
      <c r="RF62" s="45"/>
      <c r="RG62" s="45"/>
      <c r="RH62" s="45"/>
      <c r="RI62" s="45"/>
      <c r="RJ62" s="45"/>
      <c r="RK62" s="45"/>
      <c r="RL62" s="45"/>
      <c r="RM62" s="45"/>
      <c r="RN62" s="45"/>
      <c r="RO62" s="45"/>
      <c r="RP62" s="45"/>
      <c r="RQ62" s="45"/>
      <c r="RR62" s="45"/>
      <c r="RS62" s="45"/>
      <c r="RT62" s="45"/>
      <c r="RU62" s="45"/>
      <c r="RV62" s="45"/>
      <c r="RW62" s="45"/>
      <c r="RX62" s="45"/>
      <c r="RY62" s="45"/>
      <c r="RZ62" s="45"/>
      <c r="SA62" s="45"/>
      <c r="SB62" s="45"/>
      <c r="SC62" s="45"/>
      <c r="SD62" s="45"/>
      <c r="SE62" s="45"/>
      <c r="SF62" s="45"/>
      <c r="SG62" s="45"/>
      <c r="SH62" s="45"/>
      <c r="SI62" s="45"/>
      <c r="SJ62" s="45"/>
      <c r="SK62" s="45"/>
      <c r="SL62" s="45"/>
      <c r="SM62" s="45"/>
      <c r="SN62" s="45"/>
      <c r="SO62" s="45"/>
      <c r="SP62" s="45"/>
      <c r="SQ62" s="45"/>
      <c r="SR62" s="45"/>
      <c r="SS62" s="45"/>
      <c r="ST62" s="45"/>
      <c r="SU62" s="45"/>
      <c r="SV62" s="45"/>
      <c r="SW62" s="45"/>
      <c r="SX62" s="45"/>
      <c r="SY62" s="45"/>
      <c r="SZ62" s="45"/>
      <c r="TA62" s="45"/>
      <c r="TB62" s="45"/>
      <c r="TC62" s="45"/>
      <c r="TD62" s="45"/>
      <c r="TE62" s="45"/>
      <c r="TF62" s="45"/>
      <c r="TG62" s="45"/>
      <c r="TH62" s="45"/>
      <c r="TI62" s="45"/>
      <c r="TJ62" s="45"/>
      <c r="TK62" s="45"/>
      <c r="TL62" s="45"/>
      <c r="TM62" s="45"/>
      <c r="TN62" s="45"/>
      <c r="TO62" s="45"/>
      <c r="TP62" s="45"/>
      <c r="TQ62" s="45"/>
      <c r="TR62" s="45"/>
      <c r="TS62" s="45"/>
      <c r="TT62" s="45"/>
      <c r="TU62" s="45"/>
      <c r="TV62" s="45"/>
      <c r="TW62" s="45"/>
      <c r="TX62" s="45"/>
      <c r="TY62" s="45"/>
      <c r="TZ62" s="45"/>
      <c r="UA62" s="45"/>
      <c r="UB62" s="45"/>
      <c r="UC62" s="45"/>
      <c r="UD62" s="45"/>
      <c r="UE62" s="45"/>
      <c r="UF62" s="45"/>
      <c r="UG62" s="45"/>
      <c r="UH62" s="45"/>
      <c r="UI62" s="45"/>
      <c r="UJ62" s="45"/>
      <c r="UK62" s="45"/>
      <c r="UL62" s="45"/>
      <c r="UM62" s="45"/>
      <c r="UN62" s="45"/>
      <c r="UO62" s="45"/>
      <c r="UP62" s="45"/>
      <c r="UQ62" s="45"/>
      <c r="UR62" s="45"/>
      <c r="US62" s="45"/>
      <c r="UT62" s="45"/>
      <c r="UU62" s="45"/>
      <c r="UV62" s="45"/>
      <c r="UW62" s="45"/>
      <c r="UX62" s="45"/>
      <c r="UY62" s="45"/>
      <c r="UZ62" s="45"/>
      <c r="VA62" s="45"/>
      <c r="VB62" s="45"/>
      <c r="VC62" s="45"/>
      <c r="VD62" s="45"/>
      <c r="VE62" s="45"/>
      <c r="VF62" s="45"/>
      <c r="VG62" s="45"/>
      <c r="VH62" s="45"/>
      <c r="VI62" s="45"/>
      <c r="VJ62" s="45"/>
      <c r="VK62" s="45"/>
      <c r="VL62" s="45"/>
      <c r="VM62" s="45"/>
      <c r="VN62" s="45"/>
      <c r="VO62" s="45"/>
      <c r="VP62" s="45"/>
      <c r="VQ62" s="45"/>
      <c r="VR62" s="45"/>
      <c r="VS62" s="45"/>
      <c r="VT62" s="45"/>
      <c r="VU62" s="45"/>
      <c r="VV62" s="45"/>
      <c r="VW62" s="45"/>
      <c r="VX62" s="45"/>
      <c r="VY62" s="45"/>
      <c r="VZ62" s="45"/>
      <c r="WA62" s="45"/>
      <c r="WB62" s="45"/>
      <c r="WC62" s="45"/>
      <c r="WD62" s="45"/>
      <c r="WE62" s="45"/>
      <c r="WF62" s="45"/>
      <c r="WG62" s="45"/>
      <c r="WH62" s="45"/>
      <c r="WI62" s="45"/>
      <c r="WJ62" s="45"/>
      <c r="WK62" s="45"/>
      <c r="WL62" s="45"/>
      <c r="WM62" s="45"/>
      <c r="WN62" s="45"/>
      <c r="WO62" s="45"/>
      <c r="WP62" s="45"/>
      <c r="WQ62" s="45"/>
      <c r="WR62" s="45"/>
      <c r="WS62" s="45"/>
      <c r="WT62" s="45"/>
      <c r="WU62" s="45"/>
      <c r="WV62" s="45"/>
      <c r="WW62" s="45"/>
      <c r="WX62" s="45"/>
      <c r="WY62" s="45"/>
      <c r="WZ62" s="45"/>
      <c r="XA62" s="45"/>
      <c r="XB62" s="45"/>
      <c r="XC62" s="45"/>
      <c r="XD62" s="45"/>
      <c r="XE62" s="45"/>
      <c r="XF62" s="45"/>
      <c r="XG62" s="45"/>
      <c r="XH62" s="45"/>
      <c r="XI62" s="45"/>
      <c r="XJ62" s="45"/>
      <c r="XK62" s="45"/>
      <c r="XL62" s="45"/>
      <c r="XM62" s="45"/>
      <c r="XN62" s="45"/>
      <c r="XO62" s="45"/>
      <c r="XP62" s="45"/>
      <c r="XQ62" s="45"/>
      <c r="XR62" s="45"/>
      <c r="XS62" s="45"/>
      <c r="XT62" s="45"/>
      <c r="XU62" s="45"/>
      <c r="XV62" s="45"/>
      <c r="XW62" s="45"/>
      <c r="XX62" s="45"/>
      <c r="XY62" s="45"/>
      <c r="XZ62" s="45"/>
      <c r="YA62" s="45"/>
      <c r="YB62" s="45"/>
      <c r="YC62" s="45"/>
      <c r="YD62" s="45"/>
      <c r="YE62" s="45"/>
      <c r="YF62" s="45"/>
      <c r="YG62" s="45"/>
      <c r="YH62" s="45"/>
      <c r="YI62" s="45"/>
      <c r="YJ62" s="45"/>
      <c r="YK62" s="45"/>
      <c r="YL62" s="45"/>
      <c r="YM62" s="45"/>
      <c r="YN62" s="45"/>
      <c r="YO62" s="45"/>
      <c r="YP62" s="45"/>
      <c r="YQ62" s="45"/>
      <c r="YR62" s="45"/>
      <c r="YS62" s="45"/>
      <c r="YT62" s="45"/>
      <c r="YU62" s="45"/>
      <c r="YV62" s="45"/>
      <c r="YW62" s="45"/>
      <c r="YX62" s="45"/>
      <c r="YY62" s="45"/>
      <c r="YZ62" s="45"/>
      <c r="ZA62" s="45"/>
      <c r="ZB62" s="45"/>
      <c r="ZC62" s="45"/>
      <c r="ZD62" s="45"/>
      <c r="ZE62" s="45"/>
      <c r="ZF62" s="45"/>
      <c r="ZG62" s="45"/>
      <c r="ZH62" s="45"/>
      <c r="ZI62" s="45"/>
      <c r="ZJ62" s="45"/>
      <c r="ZK62" s="45"/>
      <c r="ZL62" s="45"/>
      <c r="ZM62" s="45"/>
      <c r="ZN62" s="45"/>
      <c r="ZO62" s="45"/>
      <c r="ZP62" s="45"/>
      <c r="ZQ62" s="45"/>
      <c r="ZR62" s="45"/>
      <c r="ZS62" s="45"/>
      <c r="ZT62" s="45"/>
      <c r="ZU62" s="45"/>
      <c r="ZV62" s="45"/>
      <c r="ZW62" s="45"/>
      <c r="ZX62" s="45"/>
      <c r="ZY62" s="45"/>
      <c r="ZZ62" s="45"/>
      <c r="AAA62" s="45"/>
      <c r="AAB62" s="45"/>
      <c r="AAC62" s="45"/>
      <c r="AAD62" s="45"/>
      <c r="AAE62" s="45"/>
      <c r="AAF62" s="45"/>
      <c r="AAG62" s="45"/>
      <c r="AAH62" s="45"/>
      <c r="AAI62" s="45"/>
      <c r="AAJ62" s="45"/>
      <c r="AAK62" s="45"/>
      <c r="AAL62" s="45"/>
      <c r="AAM62" s="45"/>
      <c r="AAN62" s="45"/>
      <c r="AAO62" s="45"/>
      <c r="AAP62" s="45"/>
      <c r="AAQ62" s="45"/>
      <c r="AAR62" s="45"/>
      <c r="AAS62" s="45"/>
      <c r="AAT62" s="45"/>
      <c r="AAU62" s="45"/>
      <c r="AAV62" s="45"/>
      <c r="AAW62" s="45"/>
      <c r="AAX62" s="45"/>
      <c r="AAY62" s="45"/>
      <c r="AAZ62" s="45"/>
      <c r="ABA62" s="45"/>
      <c r="ABB62" s="45"/>
      <c r="ABC62" s="45"/>
      <c r="ABD62" s="45"/>
      <c r="ABE62" s="45"/>
      <c r="ABF62" s="45"/>
      <c r="ABG62" s="45"/>
      <c r="ABH62" s="45"/>
      <c r="ABI62" s="45"/>
      <c r="ABJ62" s="45"/>
      <c r="ABK62" s="45"/>
      <c r="ABL62" s="45"/>
      <c r="ABM62" s="45"/>
      <c r="ABN62" s="45"/>
      <c r="ABO62" s="45"/>
      <c r="ABP62" s="45"/>
      <c r="ABQ62" s="45"/>
      <c r="ABR62" s="45"/>
      <c r="ABS62" s="45"/>
      <c r="ABT62" s="45"/>
      <c r="ABU62" s="45"/>
      <c r="ABV62" s="45"/>
      <c r="ABW62" s="45"/>
      <c r="ABX62" s="45"/>
      <c r="ABY62" s="45"/>
      <c r="ABZ62" s="45"/>
      <c r="ACA62" s="45"/>
      <c r="ACB62" s="45"/>
      <c r="ACC62" s="45"/>
      <c r="ACD62" s="45"/>
      <c r="ACE62" s="45"/>
      <c r="ACF62" s="45"/>
      <c r="ACG62" s="45"/>
      <c r="ACH62" s="45"/>
      <c r="ACI62" s="45"/>
      <c r="ACJ62" s="45"/>
      <c r="ACK62" s="45"/>
      <c r="ACL62" s="45"/>
      <c r="ACM62" s="45"/>
      <c r="ACN62" s="45"/>
      <c r="ACO62" s="45"/>
      <c r="ACP62" s="45"/>
      <c r="ACQ62" s="45"/>
      <c r="ACR62" s="45"/>
      <c r="ACS62" s="45"/>
      <c r="ACT62" s="45"/>
      <c r="ACU62" s="45"/>
      <c r="ACV62" s="45"/>
      <c r="ACW62" s="45"/>
      <c r="ACX62" s="45"/>
      <c r="ACY62" s="45"/>
      <c r="ACZ62" s="45"/>
      <c r="ADA62" s="45"/>
      <c r="ADB62" s="45"/>
      <c r="ADC62" s="45"/>
      <c r="ADD62" s="45"/>
      <c r="ADE62" s="45"/>
      <c r="ADF62" s="45"/>
      <c r="ADG62" s="45"/>
      <c r="ADH62" s="45"/>
      <c r="ADI62" s="45"/>
      <c r="ADJ62" s="45"/>
      <c r="ADK62" s="45"/>
      <c r="ADL62" s="45"/>
      <c r="ADM62" s="45"/>
      <c r="ADN62" s="45"/>
      <c r="ADO62" s="45"/>
      <c r="ADP62" s="45"/>
      <c r="ADQ62" s="45"/>
      <c r="ADR62" s="45"/>
    </row>
    <row r="63" spans="1:798" s="45" customFormat="1" ht="27.75" customHeight="1">
      <c r="A63" s="86">
        <v>50</v>
      </c>
      <c r="B63" s="69"/>
      <c r="C63" s="26" t="s">
        <v>53</v>
      </c>
      <c r="D63" s="49">
        <v>180000</v>
      </c>
      <c r="E63" s="49">
        <v>0</v>
      </c>
      <c r="F63" s="49">
        <v>0</v>
      </c>
      <c r="G63" s="49">
        <v>55000</v>
      </c>
      <c r="H63" s="49"/>
      <c r="I63" s="20" t="s">
        <v>5</v>
      </c>
      <c r="J63" s="52" t="s">
        <v>165</v>
      </c>
      <c r="K63" s="57" t="s">
        <v>11</v>
      </c>
    </row>
    <row r="64" spans="1:798" s="45" customFormat="1" ht="28.5" customHeight="1">
      <c r="A64" s="86">
        <v>51</v>
      </c>
      <c r="B64" s="69"/>
      <c r="C64" s="34" t="s">
        <v>174</v>
      </c>
      <c r="D64" s="49">
        <v>100000</v>
      </c>
      <c r="E64" s="49">
        <v>0</v>
      </c>
      <c r="F64" s="49">
        <v>0</v>
      </c>
      <c r="G64" s="49">
        <v>20000</v>
      </c>
      <c r="H64" s="49"/>
      <c r="I64" s="20" t="s">
        <v>5</v>
      </c>
      <c r="J64" s="52" t="s">
        <v>165</v>
      </c>
      <c r="K64" s="57" t="s">
        <v>11</v>
      </c>
    </row>
    <row r="65" spans="1:798" s="45" customFormat="1" ht="32.25" customHeight="1">
      <c r="A65" s="86">
        <v>52</v>
      </c>
      <c r="B65" s="69"/>
      <c r="C65" s="33" t="s">
        <v>114</v>
      </c>
      <c r="D65" s="50">
        <v>35000</v>
      </c>
      <c r="E65" s="50">
        <v>0</v>
      </c>
      <c r="F65" s="50">
        <v>0</v>
      </c>
      <c r="G65" s="50">
        <v>35000</v>
      </c>
      <c r="H65" s="50"/>
      <c r="I65" s="20" t="s">
        <v>5</v>
      </c>
      <c r="J65" s="52" t="s">
        <v>165</v>
      </c>
      <c r="K65" s="57" t="s">
        <v>48</v>
      </c>
    </row>
    <row r="66" spans="1:798" s="37" customFormat="1" ht="34.5" customHeight="1">
      <c r="A66" s="86">
        <v>53</v>
      </c>
      <c r="B66" s="69"/>
      <c r="C66" s="26" t="s">
        <v>71</v>
      </c>
      <c r="D66" s="49">
        <v>100000</v>
      </c>
      <c r="E66" s="49">
        <v>0</v>
      </c>
      <c r="F66" s="49">
        <v>0</v>
      </c>
      <c r="G66" s="49">
        <v>80000</v>
      </c>
      <c r="H66" s="49"/>
      <c r="I66" s="20" t="s">
        <v>5</v>
      </c>
      <c r="J66" s="52" t="s">
        <v>165</v>
      </c>
      <c r="K66" s="57" t="s">
        <v>14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  <c r="OG66" s="45"/>
      <c r="OH66" s="45"/>
      <c r="OI66" s="45"/>
      <c r="OJ66" s="45"/>
      <c r="OK66" s="45"/>
      <c r="OL66" s="45"/>
      <c r="OM66" s="45"/>
      <c r="ON66" s="45"/>
      <c r="OO66" s="45"/>
      <c r="OP66" s="45"/>
      <c r="OQ66" s="45"/>
      <c r="OR66" s="45"/>
      <c r="OS66" s="45"/>
      <c r="OT66" s="45"/>
      <c r="OU66" s="45"/>
      <c r="OV66" s="45"/>
      <c r="OW66" s="45"/>
      <c r="OX66" s="45"/>
      <c r="OY66" s="45"/>
      <c r="OZ66" s="45"/>
      <c r="PA66" s="45"/>
      <c r="PB66" s="45"/>
      <c r="PC66" s="45"/>
      <c r="PD66" s="45"/>
      <c r="PE66" s="45"/>
      <c r="PF66" s="45"/>
      <c r="PG66" s="45"/>
      <c r="PH66" s="45"/>
      <c r="PI66" s="45"/>
      <c r="PJ66" s="45"/>
      <c r="PK66" s="45"/>
      <c r="PL66" s="45"/>
      <c r="PM66" s="45"/>
      <c r="PN66" s="45"/>
      <c r="PO66" s="45"/>
      <c r="PP66" s="45"/>
      <c r="PQ66" s="45"/>
      <c r="PR66" s="45"/>
      <c r="PS66" s="45"/>
      <c r="PT66" s="45"/>
      <c r="PU66" s="45"/>
      <c r="PV66" s="45"/>
      <c r="PW66" s="45"/>
      <c r="PX66" s="45"/>
      <c r="PY66" s="45"/>
      <c r="PZ66" s="45"/>
      <c r="QA66" s="45"/>
      <c r="QB66" s="45"/>
      <c r="QC66" s="45"/>
      <c r="QD66" s="45"/>
      <c r="QE66" s="45"/>
      <c r="QF66" s="45"/>
      <c r="QG66" s="45"/>
      <c r="QH66" s="45"/>
      <c r="QI66" s="45"/>
      <c r="QJ66" s="45"/>
      <c r="QK66" s="45"/>
      <c r="QL66" s="45"/>
      <c r="QM66" s="45"/>
      <c r="QN66" s="45"/>
      <c r="QO66" s="45"/>
      <c r="QP66" s="45"/>
      <c r="QQ66" s="45"/>
      <c r="QR66" s="45"/>
      <c r="QS66" s="45"/>
      <c r="QT66" s="45"/>
      <c r="QU66" s="45"/>
      <c r="QV66" s="45"/>
      <c r="QW66" s="45"/>
      <c r="QX66" s="45"/>
      <c r="QY66" s="45"/>
      <c r="QZ66" s="45"/>
      <c r="RA66" s="45"/>
      <c r="RB66" s="45"/>
      <c r="RC66" s="45"/>
      <c r="RD66" s="45"/>
      <c r="RE66" s="45"/>
      <c r="RF66" s="45"/>
      <c r="RG66" s="45"/>
      <c r="RH66" s="45"/>
      <c r="RI66" s="45"/>
      <c r="RJ66" s="45"/>
      <c r="RK66" s="45"/>
      <c r="RL66" s="45"/>
      <c r="RM66" s="45"/>
      <c r="RN66" s="45"/>
      <c r="RO66" s="45"/>
      <c r="RP66" s="45"/>
      <c r="RQ66" s="45"/>
      <c r="RR66" s="45"/>
      <c r="RS66" s="45"/>
      <c r="RT66" s="45"/>
      <c r="RU66" s="45"/>
      <c r="RV66" s="45"/>
      <c r="RW66" s="45"/>
      <c r="RX66" s="45"/>
      <c r="RY66" s="45"/>
      <c r="RZ66" s="45"/>
      <c r="SA66" s="45"/>
      <c r="SB66" s="45"/>
      <c r="SC66" s="45"/>
      <c r="SD66" s="45"/>
      <c r="SE66" s="45"/>
      <c r="SF66" s="45"/>
      <c r="SG66" s="45"/>
      <c r="SH66" s="45"/>
      <c r="SI66" s="45"/>
      <c r="SJ66" s="45"/>
      <c r="SK66" s="45"/>
      <c r="SL66" s="45"/>
      <c r="SM66" s="45"/>
      <c r="SN66" s="45"/>
      <c r="SO66" s="45"/>
      <c r="SP66" s="45"/>
      <c r="SQ66" s="45"/>
      <c r="SR66" s="45"/>
      <c r="SS66" s="45"/>
      <c r="ST66" s="45"/>
      <c r="SU66" s="45"/>
      <c r="SV66" s="45"/>
      <c r="SW66" s="45"/>
      <c r="SX66" s="45"/>
      <c r="SY66" s="45"/>
      <c r="SZ66" s="45"/>
      <c r="TA66" s="45"/>
      <c r="TB66" s="45"/>
      <c r="TC66" s="45"/>
      <c r="TD66" s="45"/>
      <c r="TE66" s="45"/>
      <c r="TF66" s="45"/>
      <c r="TG66" s="45"/>
      <c r="TH66" s="45"/>
      <c r="TI66" s="45"/>
      <c r="TJ66" s="45"/>
      <c r="TK66" s="45"/>
      <c r="TL66" s="45"/>
      <c r="TM66" s="45"/>
      <c r="TN66" s="45"/>
      <c r="TO66" s="45"/>
      <c r="TP66" s="45"/>
      <c r="TQ66" s="45"/>
      <c r="TR66" s="45"/>
      <c r="TS66" s="45"/>
      <c r="TT66" s="45"/>
      <c r="TU66" s="45"/>
      <c r="TV66" s="45"/>
      <c r="TW66" s="45"/>
      <c r="TX66" s="45"/>
      <c r="TY66" s="45"/>
      <c r="TZ66" s="45"/>
      <c r="UA66" s="45"/>
      <c r="UB66" s="45"/>
      <c r="UC66" s="45"/>
      <c r="UD66" s="45"/>
      <c r="UE66" s="45"/>
      <c r="UF66" s="45"/>
      <c r="UG66" s="45"/>
      <c r="UH66" s="45"/>
      <c r="UI66" s="45"/>
      <c r="UJ66" s="45"/>
      <c r="UK66" s="45"/>
      <c r="UL66" s="45"/>
      <c r="UM66" s="45"/>
      <c r="UN66" s="45"/>
      <c r="UO66" s="45"/>
      <c r="UP66" s="45"/>
      <c r="UQ66" s="45"/>
      <c r="UR66" s="45"/>
      <c r="US66" s="45"/>
      <c r="UT66" s="45"/>
      <c r="UU66" s="45"/>
      <c r="UV66" s="45"/>
      <c r="UW66" s="45"/>
      <c r="UX66" s="45"/>
      <c r="UY66" s="45"/>
      <c r="UZ66" s="45"/>
      <c r="VA66" s="45"/>
      <c r="VB66" s="45"/>
      <c r="VC66" s="45"/>
      <c r="VD66" s="45"/>
      <c r="VE66" s="45"/>
      <c r="VF66" s="45"/>
      <c r="VG66" s="45"/>
      <c r="VH66" s="45"/>
      <c r="VI66" s="45"/>
      <c r="VJ66" s="45"/>
      <c r="VK66" s="45"/>
      <c r="VL66" s="45"/>
      <c r="VM66" s="45"/>
      <c r="VN66" s="45"/>
      <c r="VO66" s="45"/>
      <c r="VP66" s="45"/>
      <c r="VQ66" s="45"/>
      <c r="VR66" s="45"/>
      <c r="VS66" s="45"/>
      <c r="VT66" s="45"/>
      <c r="VU66" s="45"/>
      <c r="VV66" s="45"/>
      <c r="VW66" s="45"/>
      <c r="VX66" s="45"/>
      <c r="VY66" s="45"/>
      <c r="VZ66" s="45"/>
      <c r="WA66" s="45"/>
      <c r="WB66" s="45"/>
      <c r="WC66" s="45"/>
      <c r="WD66" s="45"/>
      <c r="WE66" s="45"/>
      <c r="WF66" s="45"/>
      <c r="WG66" s="45"/>
      <c r="WH66" s="45"/>
      <c r="WI66" s="45"/>
      <c r="WJ66" s="45"/>
      <c r="WK66" s="45"/>
      <c r="WL66" s="45"/>
      <c r="WM66" s="45"/>
      <c r="WN66" s="45"/>
      <c r="WO66" s="45"/>
      <c r="WP66" s="45"/>
      <c r="WQ66" s="45"/>
      <c r="WR66" s="45"/>
      <c r="WS66" s="45"/>
      <c r="WT66" s="45"/>
      <c r="WU66" s="45"/>
      <c r="WV66" s="45"/>
      <c r="WW66" s="45"/>
      <c r="WX66" s="45"/>
      <c r="WY66" s="45"/>
      <c r="WZ66" s="45"/>
      <c r="XA66" s="45"/>
      <c r="XB66" s="45"/>
      <c r="XC66" s="45"/>
      <c r="XD66" s="45"/>
      <c r="XE66" s="45"/>
      <c r="XF66" s="45"/>
      <c r="XG66" s="45"/>
      <c r="XH66" s="45"/>
      <c r="XI66" s="45"/>
      <c r="XJ66" s="45"/>
      <c r="XK66" s="45"/>
      <c r="XL66" s="45"/>
      <c r="XM66" s="45"/>
      <c r="XN66" s="45"/>
      <c r="XO66" s="45"/>
      <c r="XP66" s="45"/>
      <c r="XQ66" s="45"/>
      <c r="XR66" s="45"/>
      <c r="XS66" s="45"/>
      <c r="XT66" s="45"/>
      <c r="XU66" s="45"/>
      <c r="XV66" s="45"/>
      <c r="XW66" s="45"/>
      <c r="XX66" s="45"/>
      <c r="XY66" s="45"/>
      <c r="XZ66" s="45"/>
      <c r="YA66" s="45"/>
      <c r="YB66" s="45"/>
      <c r="YC66" s="45"/>
      <c r="YD66" s="45"/>
      <c r="YE66" s="45"/>
      <c r="YF66" s="45"/>
      <c r="YG66" s="45"/>
      <c r="YH66" s="45"/>
      <c r="YI66" s="45"/>
      <c r="YJ66" s="45"/>
      <c r="YK66" s="45"/>
      <c r="YL66" s="45"/>
      <c r="YM66" s="45"/>
      <c r="YN66" s="45"/>
      <c r="YO66" s="45"/>
      <c r="YP66" s="45"/>
      <c r="YQ66" s="45"/>
      <c r="YR66" s="45"/>
      <c r="YS66" s="45"/>
      <c r="YT66" s="45"/>
      <c r="YU66" s="45"/>
      <c r="YV66" s="45"/>
      <c r="YW66" s="45"/>
      <c r="YX66" s="45"/>
      <c r="YY66" s="45"/>
      <c r="YZ66" s="45"/>
      <c r="ZA66" s="45"/>
      <c r="ZB66" s="45"/>
      <c r="ZC66" s="45"/>
      <c r="ZD66" s="45"/>
      <c r="ZE66" s="45"/>
      <c r="ZF66" s="45"/>
      <c r="ZG66" s="45"/>
      <c r="ZH66" s="45"/>
      <c r="ZI66" s="45"/>
      <c r="ZJ66" s="45"/>
      <c r="ZK66" s="45"/>
      <c r="ZL66" s="45"/>
      <c r="ZM66" s="45"/>
      <c r="ZN66" s="45"/>
      <c r="ZO66" s="45"/>
      <c r="ZP66" s="45"/>
      <c r="ZQ66" s="45"/>
      <c r="ZR66" s="45"/>
      <c r="ZS66" s="45"/>
      <c r="ZT66" s="45"/>
      <c r="ZU66" s="45"/>
      <c r="ZV66" s="45"/>
      <c r="ZW66" s="45"/>
      <c r="ZX66" s="45"/>
      <c r="ZY66" s="45"/>
      <c r="ZZ66" s="45"/>
      <c r="AAA66" s="45"/>
      <c r="AAB66" s="45"/>
      <c r="AAC66" s="45"/>
      <c r="AAD66" s="45"/>
      <c r="AAE66" s="45"/>
      <c r="AAF66" s="45"/>
      <c r="AAG66" s="45"/>
      <c r="AAH66" s="45"/>
      <c r="AAI66" s="45"/>
      <c r="AAJ66" s="45"/>
      <c r="AAK66" s="45"/>
      <c r="AAL66" s="45"/>
      <c r="AAM66" s="45"/>
      <c r="AAN66" s="45"/>
      <c r="AAO66" s="45"/>
      <c r="AAP66" s="45"/>
      <c r="AAQ66" s="45"/>
      <c r="AAR66" s="45"/>
      <c r="AAS66" s="45"/>
      <c r="AAT66" s="45"/>
      <c r="AAU66" s="45"/>
      <c r="AAV66" s="45"/>
      <c r="AAW66" s="45"/>
      <c r="AAX66" s="45"/>
      <c r="AAY66" s="45"/>
      <c r="AAZ66" s="45"/>
      <c r="ABA66" s="45"/>
      <c r="ABB66" s="45"/>
      <c r="ABC66" s="45"/>
      <c r="ABD66" s="45"/>
      <c r="ABE66" s="45"/>
      <c r="ABF66" s="45"/>
      <c r="ABG66" s="45"/>
      <c r="ABH66" s="45"/>
      <c r="ABI66" s="45"/>
      <c r="ABJ66" s="45"/>
      <c r="ABK66" s="45"/>
      <c r="ABL66" s="45"/>
      <c r="ABM66" s="45"/>
      <c r="ABN66" s="45"/>
      <c r="ABO66" s="45"/>
      <c r="ABP66" s="45"/>
      <c r="ABQ66" s="45"/>
      <c r="ABR66" s="45"/>
      <c r="ABS66" s="45"/>
      <c r="ABT66" s="45"/>
      <c r="ABU66" s="45"/>
      <c r="ABV66" s="45"/>
      <c r="ABW66" s="45"/>
      <c r="ABX66" s="45"/>
      <c r="ABY66" s="45"/>
      <c r="ABZ66" s="45"/>
      <c r="ACA66" s="45"/>
      <c r="ACB66" s="45"/>
      <c r="ACC66" s="45"/>
      <c r="ACD66" s="45"/>
      <c r="ACE66" s="45"/>
      <c r="ACF66" s="45"/>
      <c r="ACG66" s="45"/>
      <c r="ACH66" s="45"/>
      <c r="ACI66" s="45"/>
      <c r="ACJ66" s="45"/>
      <c r="ACK66" s="45"/>
      <c r="ACL66" s="45"/>
      <c r="ACM66" s="45"/>
      <c r="ACN66" s="45"/>
      <c r="ACO66" s="45"/>
      <c r="ACP66" s="45"/>
      <c r="ACQ66" s="45"/>
      <c r="ACR66" s="45"/>
      <c r="ACS66" s="45"/>
      <c r="ACT66" s="45"/>
      <c r="ACU66" s="45"/>
      <c r="ACV66" s="45"/>
      <c r="ACW66" s="45"/>
      <c r="ACX66" s="45"/>
      <c r="ACY66" s="45"/>
      <c r="ACZ66" s="45"/>
      <c r="ADA66" s="45"/>
      <c r="ADB66" s="45"/>
      <c r="ADC66" s="45"/>
      <c r="ADD66" s="45"/>
      <c r="ADE66" s="45"/>
      <c r="ADF66" s="45"/>
      <c r="ADG66" s="45"/>
      <c r="ADH66" s="45"/>
      <c r="ADI66" s="45"/>
      <c r="ADJ66" s="45"/>
      <c r="ADK66" s="45"/>
      <c r="ADL66" s="45"/>
      <c r="ADM66" s="45"/>
      <c r="ADN66" s="45"/>
      <c r="ADO66" s="45"/>
      <c r="ADP66" s="45"/>
      <c r="ADQ66" s="45"/>
      <c r="ADR66" s="45"/>
    </row>
    <row r="67" spans="1:798" s="45" customFormat="1" ht="33" customHeight="1">
      <c r="A67" s="86">
        <v>54</v>
      </c>
      <c r="B67" s="69"/>
      <c r="C67" s="26" t="s">
        <v>16</v>
      </c>
      <c r="D67" s="49">
        <v>36000</v>
      </c>
      <c r="E67" s="49">
        <v>0</v>
      </c>
      <c r="F67" s="49">
        <v>0</v>
      </c>
      <c r="G67" s="49">
        <v>30000</v>
      </c>
      <c r="H67" s="49"/>
      <c r="I67" s="20" t="s">
        <v>5</v>
      </c>
      <c r="J67" s="52" t="s">
        <v>165</v>
      </c>
      <c r="K67" s="57" t="s">
        <v>48</v>
      </c>
    </row>
    <row r="68" spans="1:798" s="45" customFormat="1" ht="33" customHeight="1">
      <c r="A68" s="86">
        <v>55</v>
      </c>
      <c r="B68" s="69"/>
      <c r="C68" s="26" t="s">
        <v>68</v>
      </c>
      <c r="D68" s="49">
        <v>4000</v>
      </c>
      <c r="E68" s="49">
        <v>0</v>
      </c>
      <c r="F68" s="49">
        <v>0</v>
      </c>
      <c r="G68" s="49">
        <v>4000</v>
      </c>
      <c r="H68" s="49"/>
      <c r="I68" s="20" t="s">
        <v>5</v>
      </c>
      <c r="J68" s="52" t="s">
        <v>165</v>
      </c>
      <c r="K68" s="57" t="s">
        <v>48</v>
      </c>
    </row>
    <row r="69" spans="1:798" s="45" customFormat="1" ht="28.5" customHeight="1">
      <c r="A69" s="86">
        <v>56</v>
      </c>
      <c r="B69" s="69"/>
      <c r="C69" s="26" t="s">
        <v>117</v>
      </c>
      <c r="D69" s="49">
        <v>40000</v>
      </c>
      <c r="E69" s="49">
        <v>0</v>
      </c>
      <c r="F69" s="49">
        <v>0</v>
      </c>
      <c r="G69" s="49">
        <v>40000</v>
      </c>
      <c r="H69" s="49"/>
      <c r="I69" s="20" t="s">
        <v>5</v>
      </c>
      <c r="J69" s="52" t="s">
        <v>165</v>
      </c>
      <c r="K69" s="57" t="s">
        <v>48</v>
      </c>
    </row>
    <row r="70" spans="1:798" s="45" customFormat="1" ht="34.5" customHeight="1">
      <c r="A70" s="86">
        <v>57</v>
      </c>
      <c r="B70" s="69"/>
      <c r="C70" s="26" t="s">
        <v>74</v>
      </c>
      <c r="D70" s="49">
        <v>80000</v>
      </c>
      <c r="E70" s="49">
        <v>0</v>
      </c>
      <c r="F70" s="49">
        <v>0</v>
      </c>
      <c r="G70" s="49">
        <v>60000</v>
      </c>
      <c r="H70" s="49"/>
      <c r="I70" s="20" t="s">
        <v>5</v>
      </c>
      <c r="J70" s="52" t="s">
        <v>165</v>
      </c>
      <c r="K70" s="57" t="s">
        <v>48</v>
      </c>
    </row>
    <row r="71" spans="1:798" s="37" customFormat="1" ht="33.75" customHeight="1">
      <c r="A71" s="86">
        <v>58</v>
      </c>
      <c r="B71" s="69"/>
      <c r="C71" s="26" t="s">
        <v>15</v>
      </c>
      <c r="D71" s="49">
        <v>15000</v>
      </c>
      <c r="E71" s="49">
        <v>0</v>
      </c>
      <c r="F71" s="49">
        <v>0</v>
      </c>
      <c r="G71" s="49">
        <v>15000</v>
      </c>
      <c r="H71" s="49"/>
      <c r="I71" s="20" t="s">
        <v>5</v>
      </c>
      <c r="J71" s="52" t="s">
        <v>165</v>
      </c>
      <c r="K71" s="57" t="s">
        <v>175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</row>
    <row r="72" spans="1:798" s="45" customFormat="1" ht="71.25" customHeight="1">
      <c r="A72" s="86">
        <v>59</v>
      </c>
      <c r="B72" s="69"/>
      <c r="C72" s="26" t="s">
        <v>69</v>
      </c>
      <c r="D72" s="49">
        <v>120000</v>
      </c>
      <c r="E72" s="49">
        <v>0</v>
      </c>
      <c r="F72" s="49">
        <v>0</v>
      </c>
      <c r="G72" s="49">
        <v>20000</v>
      </c>
      <c r="H72" s="49"/>
      <c r="I72" s="20" t="s">
        <v>5</v>
      </c>
      <c r="J72" s="52" t="s">
        <v>165</v>
      </c>
      <c r="K72" s="57" t="s">
        <v>211</v>
      </c>
    </row>
    <row r="73" spans="1:798" s="45" customFormat="1" ht="34.5" customHeight="1">
      <c r="A73" s="86">
        <v>60</v>
      </c>
      <c r="B73" s="69"/>
      <c r="C73" s="26" t="s">
        <v>70</v>
      </c>
      <c r="D73" s="49">
        <v>80000</v>
      </c>
      <c r="E73" s="49">
        <v>0</v>
      </c>
      <c r="F73" s="49">
        <v>0</v>
      </c>
      <c r="G73" s="49">
        <v>60000</v>
      </c>
      <c r="H73" s="49"/>
      <c r="I73" s="20" t="s">
        <v>5</v>
      </c>
      <c r="J73" s="52" t="s">
        <v>165</v>
      </c>
      <c r="K73" s="57" t="s">
        <v>48</v>
      </c>
    </row>
    <row r="74" spans="1:798" s="45" customFormat="1" ht="24.9" customHeight="1">
      <c r="A74" s="86">
        <v>61</v>
      </c>
      <c r="B74" s="69"/>
      <c r="C74" s="26" t="s">
        <v>103</v>
      </c>
      <c r="D74" s="49">
        <v>35000</v>
      </c>
      <c r="E74" s="49">
        <v>0</v>
      </c>
      <c r="F74" s="49">
        <v>0</v>
      </c>
      <c r="G74" s="49">
        <v>35000</v>
      </c>
      <c r="H74" s="49"/>
      <c r="I74" s="20" t="s">
        <v>5</v>
      </c>
      <c r="J74" s="52" t="s">
        <v>165</v>
      </c>
      <c r="K74" s="57" t="s">
        <v>48</v>
      </c>
    </row>
    <row r="75" spans="1:798" s="45" customFormat="1" ht="24.9" customHeight="1">
      <c r="A75" s="86">
        <v>62</v>
      </c>
      <c r="B75" s="69"/>
      <c r="C75" s="26" t="s">
        <v>118</v>
      </c>
      <c r="D75" s="49">
        <v>108500</v>
      </c>
      <c r="E75" s="49">
        <v>0</v>
      </c>
      <c r="F75" s="49">
        <v>0</v>
      </c>
      <c r="G75" s="49">
        <v>108500</v>
      </c>
      <c r="H75" s="49"/>
      <c r="I75" s="20" t="s">
        <v>5</v>
      </c>
      <c r="J75" s="52" t="s">
        <v>165</v>
      </c>
      <c r="K75" s="57" t="s">
        <v>48</v>
      </c>
    </row>
    <row r="76" spans="1:798" s="45" customFormat="1" ht="24.9" customHeight="1">
      <c r="A76" s="86">
        <v>63</v>
      </c>
      <c r="B76" s="69"/>
      <c r="C76" s="26" t="s">
        <v>75</v>
      </c>
      <c r="D76" s="49">
        <v>5000</v>
      </c>
      <c r="E76" s="49">
        <v>0</v>
      </c>
      <c r="F76" s="49">
        <v>0</v>
      </c>
      <c r="G76" s="49">
        <v>5000</v>
      </c>
      <c r="H76" s="49"/>
      <c r="I76" s="20" t="s">
        <v>5</v>
      </c>
      <c r="J76" s="52" t="s">
        <v>165</v>
      </c>
      <c r="K76" s="57" t="s">
        <v>48</v>
      </c>
    </row>
    <row r="77" spans="1:798" s="45" customFormat="1" ht="24.9" customHeight="1">
      <c r="A77" s="86">
        <v>64</v>
      </c>
      <c r="B77" s="69"/>
      <c r="C77" s="26" t="s">
        <v>120</v>
      </c>
      <c r="D77" s="49">
        <v>101500</v>
      </c>
      <c r="E77" s="49">
        <v>0</v>
      </c>
      <c r="F77" s="49">
        <v>0</v>
      </c>
      <c r="G77" s="49">
        <v>81500</v>
      </c>
      <c r="H77" s="49"/>
      <c r="I77" s="20" t="s">
        <v>5</v>
      </c>
      <c r="J77" s="52" t="s">
        <v>165</v>
      </c>
      <c r="K77" s="57" t="s">
        <v>48</v>
      </c>
    </row>
    <row r="78" spans="1:798" s="45" customFormat="1" ht="24.9" customHeight="1">
      <c r="A78" s="86">
        <v>65</v>
      </c>
      <c r="B78" s="69"/>
      <c r="C78" s="26" t="s">
        <v>76</v>
      </c>
      <c r="D78" s="49">
        <v>10000</v>
      </c>
      <c r="E78" s="49">
        <v>0</v>
      </c>
      <c r="F78" s="49">
        <v>0</v>
      </c>
      <c r="G78" s="49">
        <v>10000</v>
      </c>
      <c r="H78" s="49"/>
      <c r="I78" s="20" t="s">
        <v>5</v>
      </c>
      <c r="J78" s="52" t="s">
        <v>165</v>
      </c>
      <c r="K78" s="57" t="s">
        <v>48</v>
      </c>
    </row>
    <row r="79" spans="1:798" s="45" customFormat="1" ht="24.9" customHeight="1">
      <c r="A79" s="86">
        <v>66</v>
      </c>
      <c r="B79" s="69"/>
      <c r="C79" s="33" t="s">
        <v>41</v>
      </c>
      <c r="D79" s="50">
        <v>1000</v>
      </c>
      <c r="E79" s="49">
        <v>0</v>
      </c>
      <c r="F79" s="49">
        <v>0</v>
      </c>
      <c r="G79" s="49">
        <v>1000</v>
      </c>
      <c r="H79" s="49"/>
      <c r="I79" s="20" t="s">
        <v>5</v>
      </c>
      <c r="J79" s="52" t="s">
        <v>165</v>
      </c>
      <c r="K79" s="57" t="s">
        <v>48</v>
      </c>
    </row>
    <row r="80" spans="1:798" s="45" customFormat="1" ht="24.9" customHeight="1">
      <c r="A80" s="86">
        <v>67</v>
      </c>
      <c r="B80" s="69"/>
      <c r="C80" s="33" t="s">
        <v>40</v>
      </c>
      <c r="D80" s="50">
        <v>6000</v>
      </c>
      <c r="E80" s="49">
        <v>0</v>
      </c>
      <c r="F80" s="49">
        <v>0</v>
      </c>
      <c r="G80" s="49">
        <v>6000</v>
      </c>
      <c r="H80" s="49"/>
      <c r="I80" s="20" t="s">
        <v>5</v>
      </c>
      <c r="J80" s="52" t="s">
        <v>165</v>
      </c>
      <c r="K80" s="57" t="s">
        <v>48</v>
      </c>
    </row>
    <row r="81" spans="1:11" s="45" customFormat="1" ht="58.5" customHeight="1">
      <c r="A81" s="86">
        <v>68</v>
      </c>
      <c r="B81" s="70" t="s">
        <v>132</v>
      </c>
      <c r="C81" s="23" t="s">
        <v>90</v>
      </c>
      <c r="D81" s="50">
        <v>439950</v>
      </c>
      <c r="E81" s="50">
        <v>301750</v>
      </c>
      <c r="F81" s="50">
        <f>145247.55+19800</f>
        <v>165047.54999999999</v>
      </c>
      <c r="G81" s="50">
        <f>E81-F81</f>
        <v>136702.45000000001</v>
      </c>
      <c r="H81" s="50"/>
      <c r="I81" s="20" t="s">
        <v>5</v>
      </c>
      <c r="J81" s="52" t="s">
        <v>165</v>
      </c>
      <c r="K81" s="57" t="s">
        <v>178</v>
      </c>
    </row>
    <row r="82" spans="1:11" s="45" customFormat="1" ht="54.75" customHeight="1">
      <c r="A82" s="86">
        <v>69</v>
      </c>
      <c r="B82" s="70" t="s">
        <v>133</v>
      </c>
      <c r="C82" s="23" t="s">
        <v>181</v>
      </c>
      <c r="D82" s="50">
        <v>1025290</v>
      </c>
      <c r="E82" s="50">
        <v>768430</v>
      </c>
      <c r="F82" s="50">
        <v>679051.14</v>
      </c>
      <c r="G82" s="50">
        <f>E82-F82</f>
        <v>89378.859999999986</v>
      </c>
      <c r="H82" s="50"/>
      <c r="I82" s="20" t="s">
        <v>5</v>
      </c>
      <c r="J82" s="52" t="s">
        <v>165</v>
      </c>
      <c r="K82" s="57" t="s">
        <v>126</v>
      </c>
    </row>
    <row r="83" spans="1:11" s="45" customFormat="1" ht="27.75" customHeight="1">
      <c r="A83" s="86">
        <v>70</v>
      </c>
      <c r="B83" s="70"/>
      <c r="C83" s="23" t="s">
        <v>229</v>
      </c>
      <c r="D83" s="50">
        <v>2640</v>
      </c>
      <c r="E83" s="50">
        <v>0</v>
      </c>
      <c r="F83" s="50">
        <v>0</v>
      </c>
      <c r="G83" s="50">
        <v>2640</v>
      </c>
      <c r="H83" s="50"/>
      <c r="I83" s="20" t="s">
        <v>5</v>
      </c>
      <c r="J83" s="52" t="s">
        <v>165</v>
      </c>
      <c r="K83" s="57" t="s">
        <v>232</v>
      </c>
    </row>
    <row r="84" spans="1:11" s="45" customFormat="1" ht="43.5" customHeight="1">
      <c r="A84" s="86">
        <v>71</v>
      </c>
      <c r="B84" s="70"/>
      <c r="C84" s="26" t="s">
        <v>167</v>
      </c>
      <c r="D84" s="50">
        <v>49500</v>
      </c>
      <c r="E84" s="50">
        <v>0</v>
      </c>
      <c r="F84" s="50">
        <v>0</v>
      </c>
      <c r="G84" s="50">
        <v>49500</v>
      </c>
      <c r="H84" s="50"/>
      <c r="I84" s="20" t="s">
        <v>5</v>
      </c>
      <c r="J84" s="52" t="s">
        <v>165</v>
      </c>
      <c r="K84" s="57" t="s">
        <v>168</v>
      </c>
    </row>
    <row r="85" spans="1:11" s="45" customFormat="1" ht="38.25" customHeight="1">
      <c r="A85" s="86">
        <v>72</v>
      </c>
      <c r="B85" s="70"/>
      <c r="C85" s="23" t="s">
        <v>181</v>
      </c>
      <c r="D85" s="50">
        <v>700000</v>
      </c>
      <c r="E85" s="50">
        <v>0</v>
      </c>
      <c r="F85" s="50">
        <v>0</v>
      </c>
      <c r="G85" s="50">
        <v>10000</v>
      </c>
      <c r="H85" s="50"/>
      <c r="I85" s="20" t="s">
        <v>5</v>
      </c>
      <c r="J85" s="52" t="s">
        <v>165</v>
      </c>
      <c r="K85" s="57" t="s">
        <v>182</v>
      </c>
    </row>
    <row r="86" spans="1:11" s="45" customFormat="1" ht="24.9" customHeight="1">
      <c r="A86" s="86">
        <v>73</v>
      </c>
      <c r="B86" s="70"/>
      <c r="C86" s="23" t="s">
        <v>109</v>
      </c>
      <c r="D86" s="50">
        <v>60000</v>
      </c>
      <c r="E86" s="50">
        <v>0</v>
      </c>
      <c r="F86" s="50">
        <v>0</v>
      </c>
      <c r="G86" s="50">
        <v>40000</v>
      </c>
      <c r="H86" s="50"/>
      <c r="I86" s="20" t="s">
        <v>5</v>
      </c>
      <c r="J86" s="52" t="s">
        <v>165</v>
      </c>
      <c r="K86" s="57" t="s">
        <v>110</v>
      </c>
    </row>
    <row r="87" spans="1:11" s="45" customFormat="1" ht="24.9" customHeight="1">
      <c r="A87" s="86">
        <v>74</v>
      </c>
      <c r="B87" s="70"/>
      <c r="C87" s="26" t="s">
        <v>122</v>
      </c>
      <c r="D87" s="49">
        <v>30000</v>
      </c>
      <c r="E87" s="49">
        <v>0</v>
      </c>
      <c r="F87" s="49">
        <v>0</v>
      </c>
      <c r="G87" s="49">
        <v>30000</v>
      </c>
      <c r="H87" s="49"/>
      <c r="I87" s="20" t="s">
        <v>5</v>
      </c>
      <c r="J87" s="52" t="s">
        <v>165</v>
      </c>
      <c r="K87" s="57" t="s">
        <v>7</v>
      </c>
    </row>
    <row r="88" spans="1:11" s="45" customFormat="1" ht="24.9" customHeight="1">
      <c r="A88" s="86">
        <v>75</v>
      </c>
      <c r="B88" s="70"/>
      <c r="C88" s="26" t="s">
        <v>32</v>
      </c>
      <c r="D88" s="49">
        <v>5000</v>
      </c>
      <c r="E88" s="49">
        <v>0</v>
      </c>
      <c r="F88" s="49">
        <v>0</v>
      </c>
      <c r="G88" s="49">
        <v>5000</v>
      </c>
      <c r="H88" s="49"/>
      <c r="I88" s="20" t="s">
        <v>5</v>
      </c>
      <c r="J88" s="52" t="s">
        <v>165</v>
      </c>
      <c r="K88" s="57" t="s">
        <v>7</v>
      </c>
    </row>
    <row r="89" spans="1:11" s="45" customFormat="1" ht="24.9" customHeight="1">
      <c r="A89" s="86">
        <v>76</v>
      </c>
      <c r="B89" s="70"/>
      <c r="C89" s="26" t="s">
        <v>106</v>
      </c>
      <c r="D89" s="49">
        <v>6000</v>
      </c>
      <c r="E89" s="49">
        <v>0</v>
      </c>
      <c r="F89" s="49">
        <v>0</v>
      </c>
      <c r="G89" s="49">
        <v>6000</v>
      </c>
      <c r="H89" s="49"/>
      <c r="I89" s="20" t="s">
        <v>5</v>
      </c>
      <c r="J89" s="52" t="s">
        <v>165</v>
      </c>
      <c r="K89" s="57" t="s">
        <v>108</v>
      </c>
    </row>
    <row r="90" spans="1:11" s="45" customFormat="1" ht="24.9" customHeight="1">
      <c r="A90" s="86">
        <v>77</v>
      </c>
      <c r="B90" s="70"/>
      <c r="C90" s="26" t="s">
        <v>107</v>
      </c>
      <c r="D90" s="49">
        <v>6000</v>
      </c>
      <c r="E90" s="49">
        <v>0</v>
      </c>
      <c r="F90" s="49">
        <v>0</v>
      </c>
      <c r="G90" s="49">
        <v>6000</v>
      </c>
      <c r="H90" s="49"/>
      <c r="I90" s="20" t="s">
        <v>5</v>
      </c>
      <c r="J90" s="52" t="s">
        <v>165</v>
      </c>
      <c r="K90" s="57" t="s">
        <v>108</v>
      </c>
    </row>
    <row r="91" spans="1:11" s="45" customFormat="1" ht="24.9" customHeight="1">
      <c r="A91" s="86">
        <v>78</v>
      </c>
      <c r="B91" s="70"/>
      <c r="C91" s="26" t="s">
        <v>35</v>
      </c>
      <c r="D91" s="49">
        <v>40000</v>
      </c>
      <c r="E91" s="49">
        <v>0</v>
      </c>
      <c r="F91" s="49">
        <v>0</v>
      </c>
      <c r="G91" s="49">
        <v>40000</v>
      </c>
      <c r="H91" s="49"/>
      <c r="I91" s="20" t="s">
        <v>5</v>
      </c>
      <c r="J91" s="52" t="s">
        <v>165</v>
      </c>
      <c r="K91" s="57" t="s">
        <v>7</v>
      </c>
    </row>
    <row r="92" spans="1:11" s="45" customFormat="1" ht="24.9" customHeight="1">
      <c r="A92" s="86">
        <v>79</v>
      </c>
      <c r="B92" s="69"/>
      <c r="C92" s="26" t="s">
        <v>78</v>
      </c>
      <c r="D92" s="49">
        <v>10000</v>
      </c>
      <c r="E92" s="49">
        <v>0</v>
      </c>
      <c r="F92" s="49">
        <v>0</v>
      </c>
      <c r="G92" s="49">
        <v>10000</v>
      </c>
      <c r="H92" s="49"/>
      <c r="I92" s="20" t="s">
        <v>5</v>
      </c>
      <c r="J92" s="52" t="s">
        <v>165</v>
      </c>
      <c r="K92" s="57" t="s">
        <v>7</v>
      </c>
    </row>
    <row r="93" spans="1:11" s="45" customFormat="1" ht="24.9" customHeight="1">
      <c r="A93" s="86">
        <v>80</v>
      </c>
      <c r="B93" s="69"/>
      <c r="C93" s="26" t="s">
        <v>21</v>
      </c>
      <c r="D93" s="49">
        <v>68500</v>
      </c>
      <c r="E93" s="49">
        <v>0</v>
      </c>
      <c r="F93" s="49">
        <v>0</v>
      </c>
      <c r="G93" s="49">
        <v>68500</v>
      </c>
      <c r="H93" s="49"/>
      <c r="I93" s="20" t="s">
        <v>5</v>
      </c>
      <c r="J93" s="52" t="s">
        <v>165</v>
      </c>
      <c r="K93" s="57" t="s">
        <v>88</v>
      </c>
    </row>
    <row r="94" spans="1:11" s="45" customFormat="1" ht="24.9" customHeight="1">
      <c r="A94" s="86">
        <v>81</v>
      </c>
      <c r="B94" s="70"/>
      <c r="C94" s="26" t="s">
        <v>36</v>
      </c>
      <c r="D94" s="49">
        <v>6000</v>
      </c>
      <c r="E94" s="49">
        <v>0</v>
      </c>
      <c r="F94" s="49">
        <v>0</v>
      </c>
      <c r="G94" s="49">
        <v>6000</v>
      </c>
      <c r="H94" s="49"/>
      <c r="I94" s="20" t="s">
        <v>5</v>
      </c>
      <c r="J94" s="52" t="s">
        <v>165</v>
      </c>
      <c r="K94" s="57" t="s">
        <v>7</v>
      </c>
    </row>
    <row r="95" spans="1:11" s="45" customFormat="1" ht="24.9" customHeight="1">
      <c r="A95" s="86">
        <v>82</v>
      </c>
      <c r="B95" s="69"/>
      <c r="C95" s="26" t="s">
        <v>12</v>
      </c>
      <c r="D95" s="49">
        <v>9000</v>
      </c>
      <c r="E95" s="49">
        <v>0</v>
      </c>
      <c r="F95" s="49">
        <v>0</v>
      </c>
      <c r="G95" s="49">
        <v>9000</v>
      </c>
      <c r="H95" s="49"/>
      <c r="I95" s="20" t="s">
        <v>5</v>
      </c>
      <c r="J95" s="52" t="s">
        <v>165</v>
      </c>
      <c r="K95" s="57" t="s">
        <v>13</v>
      </c>
    </row>
    <row r="96" spans="1:11" s="45" customFormat="1" ht="24.9" customHeight="1">
      <c r="A96" s="86">
        <v>83</v>
      </c>
      <c r="B96" s="69"/>
      <c r="C96" s="26" t="s">
        <v>209</v>
      </c>
      <c r="D96" s="49">
        <v>20000</v>
      </c>
      <c r="E96" s="49">
        <v>0</v>
      </c>
      <c r="F96" s="49">
        <v>0</v>
      </c>
      <c r="G96" s="49">
        <v>20000</v>
      </c>
      <c r="H96" s="49"/>
      <c r="I96" s="20" t="s">
        <v>5</v>
      </c>
      <c r="J96" s="52" t="s">
        <v>165</v>
      </c>
      <c r="K96" s="57" t="s">
        <v>13</v>
      </c>
    </row>
    <row r="97" spans="1:11" s="45" customFormat="1" ht="59.25" customHeight="1">
      <c r="A97" s="86">
        <v>84</v>
      </c>
      <c r="B97" s="69"/>
      <c r="C97" s="26" t="s">
        <v>46</v>
      </c>
      <c r="D97" s="49">
        <v>19000</v>
      </c>
      <c r="E97" s="49">
        <v>0</v>
      </c>
      <c r="F97" s="49">
        <v>0</v>
      </c>
      <c r="G97" s="49">
        <v>19000</v>
      </c>
      <c r="H97" s="49"/>
      <c r="I97" s="20" t="s">
        <v>5</v>
      </c>
      <c r="J97" s="52" t="s">
        <v>165</v>
      </c>
      <c r="K97" s="57" t="s">
        <v>13</v>
      </c>
    </row>
    <row r="98" spans="1:11" s="45" customFormat="1" ht="33.75" customHeight="1">
      <c r="A98" s="86">
        <v>85</v>
      </c>
      <c r="B98" s="69"/>
      <c r="C98" s="26" t="s">
        <v>72</v>
      </c>
      <c r="D98" s="49">
        <v>20000</v>
      </c>
      <c r="E98" s="49">
        <v>0</v>
      </c>
      <c r="F98" s="49">
        <v>0</v>
      </c>
      <c r="G98" s="49">
        <v>20000</v>
      </c>
      <c r="H98" s="49"/>
      <c r="I98" s="20" t="s">
        <v>5</v>
      </c>
      <c r="J98" s="52" t="s">
        <v>165</v>
      </c>
      <c r="K98" s="57" t="s">
        <v>13</v>
      </c>
    </row>
    <row r="99" spans="1:11" s="45" customFormat="1" ht="24.9" customHeight="1">
      <c r="A99" s="86">
        <v>86</v>
      </c>
      <c r="B99" s="69"/>
      <c r="C99" s="26" t="s">
        <v>176</v>
      </c>
      <c r="D99" s="49">
        <v>20000</v>
      </c>
      <c r="E99" s="49">
        <v>0</v>
      </c>
      <c r="F99" s="49">
        <v>0</v>
      </c>
      <c r="G99" s="49">
        <v>20000</v>
      </c>
      <c r="H99" s="49"/>
      <c r="I99" s="20" t="s">
        <v>5</v>
      </c>
      <c r="J99" s="52" t="s">
        <v>165</v>
      </c>
      <c r="K99" s="57" t="s">
        <v>13</v>
      </c>
    </row>
    <row r="100" spans="1:11" s="45" customFormat="1" ht="35.25" customHeight="1">
      <c r="A100" s="86">
        <v>87</v>
      </c>
      <c r="B100" s="69"/>
      <c r="C100" s="26" t="s">
        <v>73</v>
      </c>
      <c r="D100" s="49">
        <v>7000</v>
      </c>
      <c r="E100" s="49">
        <v>0</v>
      </c>
      <c r="F100" s="49">
        <v>0</v>
      </c>
      <c r="G100" s="49">
        <v>7000</v>
      </c>
      <c r="H100" s="49"/>
      <c r="I100" s="20" t="s">
        <v>5</v>
      </c>
      <c r="J100" s="52" t="s">
        <v>165</v>
      </c>
      <c r="K100" s="57" t="s">
        <v>13</v>
      </c>
    </row>
    <row r="101" spans="1:11" s="45" customFormat="1" ht="24.9" customHeight="1">
      <c r="A101" s="86">
        <v>88</v>
      </c>
      <c r="B101" s="69"/>
      <c r="C101" s="26" t="s">
        <v>228</v>
      </c>
      <c r="D101" s="49">
        <v>5500</v>
      </c>
      <c r="E101" s="49">
        <v>0</v>
      </c>
      <c r="F101" s="49">
        <v>0</v>
      </c>
      <c r="G101" s="49">
        <v>5500</v>
      </c>
      <c r="H101" s="49"/>
      <c r="I101" s="20" t="s">
        <v>5</v>
      </c>
      <c r="J101" s="52" t="s">
        <v>210</v>
      </c>
      <c r="K101" s="57" t="s">
        <v>13</v>
      </c>
    </row>
    <row r="102" spans="1:11" s="45" customFormat="1" ht="24.9" customHeight="1">
      <c r="A102" s="86">
        <v>89</v>
      </c>
      <c r="B102" s="69"/>
      <c r="C102" s="23" t="s">
        <v>195</v>
      </c>
      <c r="D102" s="49">
        <v>50000</v>
      </c>
      <c r="E102" s="49">
        <v>0</v>
      </c>
      <c r="F102" s="49">
        <v>0</v>
      </c>
      <c r="G102" s="49">
        <v>25000</v>
      </c>
      <c r="H102" s="49"/>
      <c r="I102" s="20" t="s">
        <v>5</v>
      </c>
      <c r="J102" s="52" t="s">
        <v>165</v>
      </c>
      <c r="K102" s="57" t="s">
        <v>196</v>
      </c>
    </row>
    <row r="103" spans="1:11" s="45" customFormat="1" ht="24.9" customHeight="1">
      <c r="A103" s="86">
        <v>90</v>
      </c>
      <c r="B103" s="69"/>
      <c r="C103" s="23" t="s">
        <v>101</v>
      </c>
      <c r="D103" s="49">
        <v>6000</v>
      </c>
      <c r="E103" s="49">
        <v>0</v>
      </c>
      <c r="F103" s="49">
        <v>0</v>
      </c>
      <c r="G103" s="49">
        <v>6000</v>
      </c>
      <c r="H103" s="49"/>
      <c r="I103" s="20" t="s">
        <v>5</v>
      </c>
      <c r="J103" s="52" t="s">
        <v>165</v>
      </c>
      <c r="K103" s="57" t="s">
        <v>102</v>
      </c>
    </row>
    <row r="104" spans="1:11" s="45" customFormat="1" ht="24.9" customHeight="1">
      <c r="A104" s="86">
        <v>91</v>
      </c>
      <c r="B104" s="69"/>
      <c r="C104" s="23" t="s">
        <v>169</v>
      </c>
      <c r="D104" s="49">
        <v>50000</v>
      </c>
      <c r="E104" s="49">
        <v>0</v>
      </c>
      <c r="F104" s="49">
        <v>0</v>
      </c>
      <c r="G104" s="49">
        <v>50000</v>
      </c>
      <c r="H104" s="49"/>
      <c r="I104" s="20" t="s">
        <v>5</v>
      </c>
      <c r="J104" s="52" t="s">
        <v>165</v>
      </c>
      <c r="K104" s="57" t="s">
        <v>172</v>
      </c>
    </row>
    <row r="105" spans="1:11" s="45" customFormat="1" ht="24.9" customHeight="1">
      <c r="A105" s="86">
        <v>92</v>
      </c>
      <c r="B105" s="69"/>
      <c r="C105" s="23" t="s">
        <v>170</v>
      </c>
      <c r="D105" s="49">
        <v>40000</v>
      </c>
      <c r="E105" s="49">
        <v>0</v>
      </c>
      <c r="F105" s="49">
        <v>0</v>
      </c>
      <c r="G105" s="49">
        <v>40000</v>
      </c>
      <c r="H105" s="49"/>
      <c r="I105" s="20" t="s">
        <v>5</v>
      </c>
      <c r="J105" s="52" t="s">
        <v>171</v>
      </c>
      <c r="K105" s="57" t="s">
        <v>173</v>
      </c>
    </row>
    <row r="106" spans="1:11" s="45" customFormat="1" ht="35.25" customHeight="1">
      <c r="A106" s="86">
        <v>93</v>
      </c>
      <c r="B106" s="69"/>
      <c r="C106" s="26" t="s">
        <v>38</v>
      </c>
      <c r="D106" s="49">
        <v>15000</v>
      </c>
      <c r="E106" s="49">
        <v>0</v>
      </c>
      <c r="F106" s="49">
        <v>0</v>
      </c>
      <c r="G106" s="49">
        <v>10000</v>
      </c>
      <c r="H106" s="49"/>
      <c r="I106" s="20" t="s">
        <v>5</v>
      </c>
      <c r="J106" s="52" t="s">
        <v>165</v>
      </c>
      <c r="K106" s="57" t="s">
        <v>86</v>
      </c>
    </row>
    <row r="107" spans="1:11" s="45" customFormat="1" ht="50.25" customHeight="1">
      <c r="A107" s="86">
        <v>94</v>
      </c>
      <c r="B107" s="69"/>
      <c r="C107" s="26" t="s">
        <v>141</v>
      </c>
      <c r="D107" s="49">
        <v>5000</v>
      </c>
      <c r="E107" s="49">
        <v>0</v>
      </c>
      <c r="F107" s="49">
        <v>0</v>
      </c>
      <c r="G107" s="49">
        <v>5000</v>
      </c>
      <c r="H107" s="49"/>
      <c r="I107" s="20" t="s">
        <v>5</v>
      </c>
      <c r="J107" s="52" t="s">
        <v>165</v>
      </c>
      <c r="K107" s="57" t="s">
        <v>127</v>
      </c>
    </row>
    <row r="108" spans="1:11" s="45" customFormat="1" ht="30.75" customHeight="1">
      <c r="A108" s="86">
        <v>95</v>
      </c>
      <c r="B108" s="69"/>
      <c r="C108" s="26" t="s">
        <v>39</v>
      </c>
      <c r="D108" s="49">
        <v>20000</v>
      </c>
      <c r="E108" s="49">
        <v>0</v>
      </c>
      <c r="F108" s="49">
        <v>0</v>
      </c>
      <c r="G108" s="49">
        <v>20000</v>
      </c>
      <c r="H108" s="49"/>
      <c r="I108" s="20" t="s">
        <v>66</v>
      </c>
      <c r="J108" s="52" t="s">
        <v>165</v>
      </c>
      <c r="K108" s="57" t="s">
        <v>52</v>
      </c>
    </row>
    <row r="109" spans="1:11" s="45" customFormat="1" ht="30.75" customHeight="1">
      <c r="A109" s="86">
        <v>96</v>
      </c>
      <c r="B109" s="69"/>
      <c r="C109" s="26" t="s">
        <v>77</v>
      </c>
      <c r="D109" s="49">
        <v>10000</v>
      </c>
      <c r="E109" s="49">
        <v>0</v>
      </c>
      <c r="F109" s="49">
        <v>0</v>
      </c>
      <c r="G109" s="49">
        <v>10000</v>
      </c>
      <c r="H109" s="49"/>
      <c r="I109" s="20" t="s">
        <v>66</v>
      </c>
      <c r="J109" s="52" t="s">
        <v>165</v>
      </c>
      <c r="K109" s="57" t="s">
        <v>99</v>
      </c>
    </row>
    <row r="110" spans="1:11" s="45" customFormat="1" ht="85.5" customHeight="1">
      <c r="A110" s="86">
        <v>97</v>
      </c>
      <c r="B110" s="72"/>
      <c r="C110" s="23" t="s">
        <v>179</v>
      </c>
      <c r="D110" s="50">
        <v>901131.54</v>
      </c>
      <c r="E110" s="50">
        <v>0</v>
      </c>
      <c r="F110" s="50">
        <v>0</v>
      </c>
      <c r="G110" s="50">
        <v>0</v>
      </c>
      <c r="H110" s="50"/>
      <c r="I110" s="46" t="s">
        <v>87</v>
      </c>
      <c r="J110" s="52" t="s">
        <v>165</v>
      </c>
      <c r="K110" s="57" t="s">
        <v>177</v>
      </c>
    </row>
    <row r="111" spans="1:11" s="45" customFormat="1" ht="33.75" customHeight="1">
      <c r="A111" s="86">
        <v>98</v>
      </c>
      <c r="B111" s="69"/>
      <c r="C111" s="26" t="s">
        <v>25</v>
      </c>
      <c r="D111" s="49">
        <v>200000</v>
      </c>
      <c r="E111" s="49">
        <v>0</v>
      </c>
      <c r="F111" s="49">
        <v>0</v>
      </c>
      <c r="G111" s="49">
        <v>20000</v>
      </c>
      <c r="H111" s="49"/>
      <c r="I111" s="20" t="s">
        <v>5</v>
      </c>
      <c r="J111" s="52" t="s">
        <v>165</v>
      </c>
      <c r="K111" s="57" t="s">
        <v>128</v>
      </c>
    </row>
    <row r="112" spans="1:11" s="45" customFormat="1" ht="55.5" customHeight="1">
      <c r="A112" s="86">
        <v>99</v>
      </c>
      <c r="B112" s="71" t="s">
        <v>212</v>
      </c>
      <c r="C112" s="26" t="s">
        <v>159</v>
      </c>
      <c r="D112" s="49">
        <v>19700</v>
      </c>
      <c r="E112" s="49">
        <v>19700</v>
      </c>
      <c r="F112" s="49">
        <v>0</v>
      </c>
      <c r="G112" s="49">
        <v>19700</v>
      </c>
      <c r="H112" s="49"/>
      <c r="I112" s="20" t="s">
        <v>131</v>
      </c>
      <c r="J112" s="52" t="s">
        <v>165</v>
      </c>
      <c r="K112" s="57" t="s">
        <v>194</v>
      </c>
    </row>
    <row r="113" spans="1:11" s="45" customFormat="1" ht="39" customHeight="1">
      <c r="A113" s="86">
        <v>100</v>
      </c>
      <c r="B113" s="71" t="s">
        <v>148</v>
      </c>
      <c r="C113" s="73" t="s">
        <v>147</v>
      </c>
      <c r="D113" s="49">
        <v>4500</v>
      </c>
      <c r="E113" s="49">
        <v>4500</v>
      </c>
      <c r="F113" s="49">
        <v>0</v>
      </c>
      <c r="G113" s="49">
        <f>E113-F113</f>
        <v>4500</v>
      </c>
      <c r="H113" s="49"/>
      <c r="I113" s="20" t="s">
        <v>5</v>
      </c>
      <c r="J113" s="52" t="s">
        <v>165</v>
      </c>
      <c r="K113" s="57" t="s">
        <v>151</v>
      </c>
    </row>
    <row r="114" spans="1:11" s="45" customFormat="1" ht="48" customHeight="1">
      <c r="A114" s="86">
        <v>101</v>
      </c>
      <c r="B114" s="71" t="s">
        <v>149</v>
      </c>
      <c r="C114" s="73" t="s">
        <v>152</v>
      </c>
      <c r="D114" s="49">
        <v>19940</v>
      </c>
      <c r="E114" s="49">
        <v>0</v>
      </c>
      <c r="F114" s="49">
        <v>0</v>
      </c>
      <c r="G114" s="49">
        <v>19940</v>
      </c>
      <c r="H114" s="49"/>
      <c r="I114" s="20" t="s">
        <v>5</v>
      </c>
      <c r="J114" s="52" t="s">
        <v>165</v>
      </c>
      <c r="K114" s="57" t="s">
        <v>151</v>
      </c>
    </row>
    <row r="115" spans="1:11" s="45" customFormat="1" ht="39" customHeight="1">
      <c r="A115" s="86">
        <v>102</v>
      </c>
      <c r="B115" s="71" t="s">
        <v>149</v>
      </c>
      <c r="C115" s="73" t="s">
        <v>150</v>
      </c>
      <c r="D115" s="49">
        <v>6768</v>
      </c>
      <c r="E115" s="49">
        <v>0</v>
      </c>
      <c r="F115" s="49">
        <v>0</v>
      </c>
      <c r="G115" s="49">
        <v>6768</v>
      </c>
      <c r="H115" s="49"/>
      <c r="I115" s="20" t="s">
        <v>5</v>
      </c>
      <c r="J115" s="52" t="s">
        <v>165</v>
      </c>
      <c r="K115" s="57" t="s">
        <v>151</v>
      </c>
    </row>
    <row r="116" spans="1:11" s="45" customFormat="1" ht="39" customHeight="1">
      <c r="A116" s="86">
        <v>103</v>
      </c>
      <c r="B116" s="71"/>
      <c r="C116" s="73" t="s">
        <v>156</v>
      </c>
      <c r="D116" s="49">
        <v>32000</v>
      </c>
      <c r="E116" s="49">
        <v>0</v>
      </c>
      <c r="F116" s="49">
        <v>0</v>
      </c>
      <c r="G116" s="49">
        <v>32000</v>
      </c>
      <c r="H116" s="49"/>
      <c r="I116" s="20" t="s">
        <v>5</v>
      </c>
      <c r="J116" s="52" t="s">
        <v>165</v>
      </c>
      <c r="K116" s="57" t="s">
        <v>151</v>
      </c>
    </row>
    <row r="117" spans="1:11" s="45" customFormat="1" ht="39" customHeight="1">
      <c r="A117" s="86">
        <v>104</v>
      </c>
      <c r="B117" s="71"/>
      <c r="C117" s="73" t="s">
        <v>154</v>
      </c>
      <c r="D117" s="49">
        <v>60000</v>
      </c>
      <c r="E117" s="49">
        <v>0</v>
      </c>
      <c r="F117" s="49">
        <v>0</v>
      </c>
      <c r="G117" s="49">
        <v>60000</v>
      </c>
      <c r="H117" s="49"/>
      <c r="I117" s="20" t="s">
        <v>5</v>
      </c>
      <c r="J117" s="52" t="s">
        <v>165</v>
      </c>
      <c r="K117" s="57" t="s">
        <v>155</v>
      </c>
    </row>
    <row r="118" spans="1:11" s="45" customFormat="1" ht="51.75" customHeight="1">
      <c r="A118" s="86">
        <v>105</v>
      </c>
      <c r="B118" s="87" t="s">
        <v>188</v>
      </c>
      <c r="C118" s="88" t="s">
        <v>186</v>
      </c>
      <c r="D118" s="78">
        <v>3191313.33</v>
      </c>
      <c r="E118" s="78">
        <v>0</v>
      </c>
      <c r="F118" s="78">
        <v>0</v>
      </c>
      <c r="G118" s="78">
        <v>10000</v>
      </c>
      <c r="H118" s="78">
        <f>D118-G118</f>
        <v>3181313.33</v>
      </c>
      <c r="I118" s="75" t="s">
        <v>185</v>
      </c>
      <c r="J118" s="79" t="s">
        <v>165</v>
      </c>
      <c r="K118" s="80" t="s">
        <v>184</v>
      </c>
    </row>
    <row r="119" spans="1:11" s="45" customFormat="1" ht="93.75" customHeight="1">
      <c r="A119" s="86">
        <v>106</v>
      </c>
      <c r="B119" s="87" t="s">
        <v>189</v>
      </c>
      <c r="C119" s="88" t="s">
        <v>187</v>
      </c>
      <c r="D119" s="78">
        <v>4469700</v>
      </c>
      <c r="E119" s="78">
        <v>0</v>
      </c>
      <c r="F119" s="78">
        <v>0</v>
      </c>
      <c r="G119" s="78">
        <v>100000</v>
      </c>
      <c r="H119" s="78">
        <f t="shared" ref="H119:H125" si="0">D119-G119</f>
        <v>4369700</v>
      </c>
      <c r="I119" s="75" t="s">
        <v>185</v>
      </c>
      <c r="J119" s="79" t="s">
        <v>165</v>
      </c>
      <c r="K119" s="80" t="s">
        <v>236</v>
      </c>
    </row>
    <row r="120" spans="1:11" s="45" customFormat="1" ht="49.5" customHeight="1">
      <c r="A120" s="86">
        <v>107</v>
      </c>
      <c r="B120" s="87" t="s">
        <v>190</v>
      </c>
      <c r="C120" s="88" t="s">
        <v>191</v>
      </c>
      <c r="D120" s="78">
        <v>3849100</v>
      </c>
      <c r="E120" s="78">
        <v>0</v>
      </c>
      <c r="F120" s="78">
        <v>0</v>
      </c>
      <c r="G120" s="78">
        <v>10000</v>
      </c>
      <c r="H120" s="78">
        <f t="shared" si="0"/>
        <v>3839100</v>
      </c>
      <c r="I120" s="75" t="s">
        <v>185</v>
      </c>
      <c r="J120" s="79" t="s">
        <v>165</v>
      </c>
      <c r="K120" s="80" t="s">
        <v>184</v>
      </c>
    </row>
    <row r="121" spans="1:11" s="45" customFormat="1" ht="69" customHeight="1">
      <c r="A121" s="86">
        <v>108</v>
      </c>
      <c r="B121" s="87" t="s">
        <v>192</v>
      </c>
      <c r="C121" s="88" t="s">
        <v>193</v>
      </c>
      <c r="D121" s="78">
        <v>5651282</v>
      </c>
      <c r="E121" s="78">
        <v>0</v>
      </c>
      <c r="F121" s="78">
        <v>0</v>
      </c>
      <c r="G121" s="78">
        <v>50000</v>
      </c>
      <c r="H121" s="78">
        <f t="shared" si="0"/>
        <v>5601282</v>
      </c>
      <c r="I121" s="75" t="s">
        <v>185</v>
      </c>
      <c r="J121" s="79" t="s">
        <v>165</v>
      </c>
      <c r="K121" s="80" t="s">
        <v>184</v>
      </c>
    </row>
    <row r="122" spans="1:11" s="45" customFormat="1" ht="42" customHeight="1">
      <c r="A122" s="86">
        <v>109</v>
      </c>
      <c r="B122" s="87" t="s">
        <v>221</v>
      </c>
      <c r="C122" s="88" t="s">
        <v>223</v>
      </c>
      <c r="D122" s="78">
        <v>9006937.3300000001</v>
      </c>
      <c r="E122" s="78">
        <v>0</v>
      </c>
      <c r="F122" s="78">
        <v>0</v>
      </c>
      <c r="G122" s="78">
        <v>100000</v>
      </c>
      <c r="H122" s="78">
        <f t="shared" si="0"/>
        <v>8906937.3300000001</v>
      </c>
      <c r="I122" s="75" t="s">
        <v>227</v>
      </c>
      <c r="J122" s="79" t="s">
        <v>165</v>
      </c>
      <c r="K122" s="80" t="s">
        <v>224</v>
      </c>
    </row>
    <row r="123" spans="1:11" s="45" customFormat="1" ht="63" customHeight="1">
      <c r="A123" s="86">
        <v>110</v>
      </c>
      <c r="B123" s="87" t="s">
        <v>222</v>
      </c>
      <c r="C123" s="88" t="s">
        <v>237</v>
      </c>
      <c r="D123" s="78">
        <v>2160458</v>
      </c>
      <c r="E123" s="78">
        <v>0</v>
      </c>
      <c r="F123" s="78">
        <v>0</v>
      </c>
      <c r="G123" s="78">
        <v>100000</v>
      </c>
      <c r="H123" s="78">
        <f t="shared" si="0"/>
        <v>2060458</v>
      </c>
      <c r="I123" s="75" t="s">
        <v>227</v>
      </c>
      <c r="J123" s="79" t="s">
        <v>165</v>
      </c>
      <c r="K123" s="80" t="s">
        <v>224</v>
      </c>
    </row>
    <row r="124" spans="1:11" s="45" customFormat="1" ht="66" customHeight="1">
      <c r="A124" s="86">
        <v>111</v>
      </c>
      <c r="B124" s="87" t="s">
        <v>226</v>
      </c>
      <c r="C124" s="88" t="s">
        <v>225</v>
      </c>
      <c r="D124" s="78">
        <v>2139274</v>
      </c>
      <c r="E124" s="78">
        <v>0</v>
      </c>
      <c r="F124" s="78">
        <v>0</v>
      </c>
      <c r="G124" s="78">
        <v>100000</v>
      </c>
      <c r="H124" s="78">
        <f t="shared" si="0"/>
        <v>2039274</v>
      </c>
      <c r="I124" s="75" t="s">
        <v>227</v>
      </c>
      <c r="J124" s="79" t="s">
        <v>165</v>
      </c>
      <c r="K124" s="80" t="s">
        <v>224</v>
      </c>
    </row>
    <row r="125" spans="1:11" s="45" customFormat="1" ht="57" customHeight="1">
      <c r="A125" s="86">
        <v>112</v>
      </c>
      <c r="B125" s="87" t="s">
        <v>242</v>
      </c>
      <c r="C125" s="88" t="s">
        <v>245</v>
      </c>
      <c r="D125" s="78">
        <v>16600000</v>
      </c>
      <c r="E125" s="78">
        <v>0</v>
      </c>
      <c r="F125" s="78">
        <v>0</v>
      </c>
      <c r="G125" s="78">
        <v>50000</v>
      </c>
      <c r="H125" s="78">
        <f t="shared" si="0"/>
        <v>16550000</v>
      </c>
      <c r="I125" s="75" t="s">
        <v>243</v>
      </c>
      <c r="J125" s="79" t="s">
        <v>165</v>
      </c>
      <c r="K125" s="80" t="s">
        <v>244</v>
      </c>
    </row>
    <row r="126" spans="1:11" s="45" customFormat="1" ht="24.9" customHeight="1">
      <c r="A126" s="86">
        <v>113</v>
      </c>
      <c r="B126" s="71"/>
      <c r="C126" s="73" t="s">
        <v>214</v>
      </c>
      <c r="D126" s="49">
        <v>100000</v>
      </c>
      <c r="E126" s="49">
        <v>57000</v>
      </c>
      <c r="F126" s="49">
        <v>0</v>
      </c>
      <c r="G126" s="49">
        <v>57000</v>
      </c>
      <c r="H126" s="49"/>
      <c r="I126" s="20" t="s">
        <v>5</v>
      </c>
      <c r="J126" s="52" t="s">
        <v>165</v>
      </c>
      <c r="K126" s="57" t="s">
        <v>183</v>
      </c>
    </row>
    <row r="127" spans="1:11" s="45" customFormat="1" ht="39" customHeight="1">
      <c r="A127" s="86">
        <v>114</v>
      </c>
      <c r="B127" s="71"/>
      <c r="C127" s="73" t="s">
        <v>197</v>
      </c>
      <c r="D127" s="49">
        <v>180000</v>
      </c>
      <c r="E127" s="49">
        <v>0</v>
      </c>
      <c r="F127" s="49">
        <v>0</v>
      </c>
      <c r="G127" s="49">
        <v>100000</v>
      </c>
      <c r="H127" s="49"/>
      <c r="I127" s="20" t="s">
        <v>5</v>
      </c>
      <c r="J127" s="52" t="s">
        <v>165</v>
      </c>
      <c r="K127" s="57"/>
    </row>
    <row r="128" spans="1:11" s="45" customFormat="1" ht="39" customHeight="1">
      <c r="A128" s="86">
        <v>115</v>
      </c>
      <c r="B128" s="71" t="s">
        <v>240</v>
      </c>
      <c r="C128" s="73" t="s">
        <v>198</v>
      </c>
      <c r="D128" s="49">
        <v>150000</v>
      </c>
      <c r="E128" s="49">
        <v>0</v>
      </c>
      <c r="F128" s="49">
        <v>0</v>
      </c>
      <c r="G128" s="49">
        <v>50000</v>
      </c>
      <c r="H128" s="49"/>
      <c r="I128" s="20" t="s">
        <v>5</v>
      </c>
      <c r="J128" s="52" t="s">
        <v>165</v>
      </c>
      <c r="K128" s="57"/>
    </row>
    <row r="129" spans="1:798" s="45" customFormat="1" ht="39" customHeight="1">
      <c r="A129" s="86">
        <v>116</v>
      </c>
      <c r="B129" s="71"/>
      <c r="C129" s="73" t="s">
        <v>199</v>
      </c>
      <c r="D129" s="49">
        <v>280000</v>
      </c>
      <c r="E129" s="49">
        <v>0</v>
      </c>
      <c r="F129" s="49">
        <v>0</v>
      </c>
      <c r="G129" s="49">
        <v>80000</v>
      </c>
      <c r="H129" s="49"/>
      <c r="I129" s="20" t="s">
        <v>5</v>
      </c>
      <c r="J129" s="52" t="s">
        <v>165</v>
      </c>
      <c r="K129" s="57"/>
    </row>
    <row r="130" spans="1:798" s="45" customFormat="1" ht="39" customHeight="1">
      <c r="A130" s="86">
        <v>117</v>
      </c>
      <c r="B130" s="71"/>
      <c r="C130" s="73" t="s">
        <v>241</v>
      </c>
      <c r="D130" s="49">
        <v>200000</v>
      </c>
      <c r="E130" s="49">
        <v>0</v>
      </c>
      <c r="F130" s="49">
        <v>0</v>
      </c>
      <c r="G130" s="49">
        <v>50000</v>
      </c>
      <c r="H130" s="49"/>
      <c r="I130" s="20" t="s">
        <v>5</v>
      </c>
      <c r="J130" s="52" t="s">
        <v>165</v>
      </c>
      <c r="K130" s="57"/>
    </row>
    <row r="131" spans="1:798" s="45" customFormat="1" ht="39" customHeight="1">
      <c r="A131" s="86">
        <v>118</v>
      </c>
      <c r="B131" s="71"/>
      <c r="C131" s="73" t="s">
        <v>200</v>
      </c>
      <c r="D131" s="49">
        <v>29500</v>
      </c>
      <c r="E131" s="49">
        <v>0</v>
      </c>
      <c r="F131" s="49">
        <v>0</v>
      </c>
      <c r="G131" s="49">
        <v>29500</v>
      </c>
      <c r="H131" s="49"/>
      <c r="I131" s="20" t="s">
        <v>5</v>
      </c>
      <c r="J131" s="52" t="s">
        <v>165</v>
      </c>
      <c r="K131" s="57"/>
    </row>
    <row r="132" spans="1:798" s="45" customFormat="1" ht="39" customHeight="1">
      <c r="A132" s="86">
        <v>119</v>
      </c>
      <c r="B132" s="71"/>
      <c r="C132" s="73" t="s">
        <v>215</v>
      </c>
      <c r="D132" s="49">
        <v>30000</v>
      </c>
      <c r="E132" s="49">
        <v>0</v>
      </c>
      <c r="F132" s="49">
        <v>0</v>
      </c>
      <c r="G132" s="49">
        <v>30000</v>
      </c>
      <c r="H132" s="49"/>
      <c r="I132" s="20" t="s">
        <v>5</v>
      </c>
      <c r="J132" s="52" t="s">
        <v>165</v>
      </c>
      <c r="K132" s="57"/>
    </row>
    <row r="133" spans="1:798" s="45" customFormat="1" ht="47.25" customHeight="1">
      <c r="A133" s="86">
        <v>120</v>
      </c>
      <c r="B133" s="71"/>
      <c r="C133" s="73" t="s">
        <v>216</v>
      </c>
      <c r="D133" s="49">
        <v>20790</v>
      </c>
      <c r="E133" s="49">
        <v>0</v>
      </c>
      <c r="F133" s="49">
        <v>0</v>
      </c>
      <c r="G133" s="49">
        <v>20790</v>
      </c>
      <c r="H133" s="49"/>
      <c r="I133" s="20" t="s">
        <v>5</v>
      </c>
      <c r="J133" s="52" t="s">
        <v>165</v>
      </c>
      <c r="K133" s="57"/>
    </row>
    <row r="134" spans="1:798" s="45" customFormat="1" ht="39" customHeight="1">
      <c r="A134" s="86">
        <v>121</v>
      </c>
      <c r="B134" s="71"/>
      <c r="C134" s="73" t="s">
        <v>217</v>
      </c>
      <c r="D134" s="49">
        <v>6000</v>
      </c>
      <c r="E134" s="49">
        <v>0</v>
      </c>
      <c r="F134" s="49">
        <v>0</v>
      </c>
      <c r="G134" s="49">
        <v>6000</v>
      </c>
      <c r="H134" s="49"/>
      <c r="I134" s="20" t="s">
        <v>5</v>
      </c>
      <c r="J134" s="52" t="s">
        <v>165</v>
      </c>
      <c r="K134" s="57"/>
    </row>
    <row r="135" spans="1:798" s="45" customFormat="1" ht="87" customHeight="1">
      <c r="A135" s="86">
        <v>122</v>
      </c>
      <c r="B135" s="71"/>
      <c r="C135" s="73" t="s">
        <v>218</v>
      </c>
      <c r="D135" s="49">
        <v>9567.4500000000007</v>
      </c>
      <c r="E135" s="49">
        <v>0</v>
      </c>
      <c r="F135" s="49">
        <v>0</v>
      </c>
      <c r="G135" s="49">
        <v>9567.4500000000007</v>
      </c>
      <c r="H135" s="49"/>
      <c r="I135" s="20" t="s">
        <v>5</v>
      </c>
      <c r="J135" s="52" t="s">
        <v>165</v>
      </c>
      <c r="K135" s="57"/>
    </row>
    <row r="136" spans="1:798" s="45" customFormat="1" ht="46.5" customHeight="1">
      <c r="A136" s="86">
        <v>123</v>
      </c>
      <c r="B136" s="71"/>
      <c r="C136" s="73" t="s">
        <v>219</v>
      </c>
      <c r="D136" s="49">
        <v>3000</v>
      </c>
      <c r="E136" s="49">
        <v>0</v>
      </c>
      <c r="F136" s="49">
        <v>0</v>
      </c>
      <c r="G136" s="49">
        <v>3000</v>
      </c>
      <c r="H136" s="49"/>
      <c r="I136" s="20" t="s">
        <v>5</v>
      </c>
      <c r="J136" s="52" t="s">
        <v>165</v>
      </c>
      <c r="K136" s="57"/>
    </row>
    <row r="137" spans="1:798" s="2" customFormat="1" ht="24.75" customHeight="1">
      <c r="A137" s="36"/>
      <c r="B137" s="36"/>
      <c r="C137" s="30" t="s">
        <v>26</v>
      </c>
      <c r="D137" s="29">
        <f>SUM(D6:D136)-D8</f>
        <v>58410446.75</v>
      </c>
      <c r="E137" s="29">
        <f t="shared" ref="E137:G137" si="1">SUM(E6:E136)-E8</f>
        <v>2680892.65</v>
      </c>
      <c r="F137" s="29">
        <f t="shared" si="1"/>
        <v>1104486.8</v>
      </c>
      <c r="G137" s="29">
        <f t="shared" si="1"/>
        <v>6033583.3000000007</v>
      </c>
      <c r="H137" s="29"/>
      <c r="I137" s="30"/>
      <c r="J137" s="30"/>
      <c r="K137" s="6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AU137" s="4"/>
      <c r="AAV137" s="4"/>
      <c r="AAW137" s="4"/>
      <c r="AAX137" s="4"/>
      <c r="AAY137" s="4"/>
      <c r="AAZ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  <c r="ACH137" s="4"/>
      <c r="ACI137" s="4"/>
      <c r="ACJ137" s="4"/>
      <c r="ACK137" s="4"/>
      <c r="ACL137" s="4"/>
      <c r="ACM137" s="4"/>
      <c r="ACN137" s="4"/>
      <c r="ACO137" s="4"/>
      <c r="ACP137" s="4"/>
      <c r="ACQ137" s="4"/>
      <c r="ACR137" s="4"/>
      <c r="ACS137" s="4"/>
      <c r="ACT137" s="4"/>
      <c r="ACU137" s="4"/>
      <c r="ACV137" s="4"/>
      <c r="ACW137" s="4"/>
      <c r="ACX137" s="4"/>
      <c r="ACY137" s="4"/>
      <c r="ACZ137" s="4"/>
      <c r="ADA137" s="4"/>
      <c r="ADB137" s="4"/>
      <c r="ADC137" s="4"/>
      <c r="ADD137" s="4"/>
      <c r="ADE137" s="4"/>
      <c r="ADF137" s="4"/>
      <c r="ADG137" s="4"/>
      <c r="ADH137" s="4"/>
      <c r="ADI137" s="4"/>
      <c r="ADJ137" s="4"/>
      <c r="ADK137" s="4"/>
      <c r="ADL137" s="4"/>
      <c r="ADM137" s="4"/>
      <c r="ADN137" s="4"/>
      <c r="ADO137" s="4"/>
      <c r="ADP137" s="4"/>
      <c r="ADQ137" s="4"/>
      <c r="ADR137" s="4"/>
    </row>
    <row r="138" spans="1:798" s="2" customFormat="1" ht="24.75" customHeight="1">
      <c r="A138" s="36"/>
      <c r="B138" s="36"/>
      <c r="C138" s="41" t="s">
        <v>233</v>
      </c>
      <c r="D138" s="42">
        <f>D121+D120+D119+D118+D17+D16+D15+D13+D12+D11+D10+D9+D7+D6+D122+D123+D124+D125</f>
        <v>50093969.759999998</v>
      </c>
      <c r="E138" s="42">
        <f t="shared" ref="E138:F138" si="2">E121+E120+E119+E118+E17+E16+E15+E13+E12+E11+E10+E9+E7+E6+E122+E123+E124+E125</f>
        <v>1409512.65</v>
      </c>
      <c r="F138" s="42">
        <f t="shared" si="2"/>
        <v>260388.11</v>
      </c>
      <c r="G138" s="42">
        <f>G121+G120+G119+G118+G17+G16+G15+G13+G12+G11+G10+G9+G7+G6+G122+G123+G124+G125</f>
        <v>2219796.54</v>
      </c>
      <c r="H138" s="42"/>
      <c r="I138" s="30"/>
      <c r="J138" s="30"/>
      <c r="K138" s="6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  <c r="ZI138" s="4"/>
      <c r="ZJ138" s="4"/>
      <c r="ZK138" s="4"/>
      <c r="ZL138" s="4"/>
      <c r="ZM138" s="4"/>
      <c r="ZN138" s="4"/>
      <c r="ZO138" s="4"/>
      <c r="ZP138" s="4"/>
      <c r="ZQ138" s="4"/>
      <c r="ZR138" s="4"/>
      <c r="ZS138" s="4"/>
      <c r="ZT138" s="4"/>
      <c r="ZU138" s="4"/>
      <c r="ZV138" s="4"/>
      <c r="ZW138" s="4"/>
      <c r="ZX138" s="4"/>
      <c r="ZY138" s="4"/>
      <c r="ZZ138" s="4"/>
      <c r="AAA138" s="4"/>
      <c r="AAB138" s="4"/>
      <c r="AAC138" s="4"/>
      <c r="AAD138" s="4"/>
      <c r="AAE138" s="4"/>
      <c r="AAF138" s="4"/>
      <c r="AAG138" s="4"/>
      <c r="AAH138" s="4"/>
      <c r="AAI138" s="4"/>
      <c r="AAJ138" s="4"/>
      <c r="AAK138" s="4"/>
      <c r="AAL138" s="4"/>
      <c r="AAM138" s="4"/>
      <c r="AAN138" s="4"/>
      <c r="AAO138" s="4"/>
      <c r="AAP138" s="4"/>
      <c r="AAQ138" s="4"/>
      <c r="AAR138" s="4"/>
      <c r="AAS138" s="4"/>
      <c r="AAT138" s="4"/>
      <c r="AAU138" s="4"/>
      <c r="AAV138" s="4"/>
      <c r="AAW138" s="4"/>
      <c r="AAX138" s="4"/>
      <c r="AAY138" s="4"/>
      <c r="AAZ138" s="4"/>
      <c r="ABA138" s="4"/>
      <c r="ABB138" s="4"/>
      <c r="ABC138" s="4"/>
      <c r="ABD138" s="4"/>
      <c r="ABE138" s="4"/>
      <c r="ABF138" s="4"/>
      <c r="ABG138" s="4"/>
      <c r="ABH138" s="4"/>
      <c r="ABI138" s="4"/>
      <c r="ABJ138" s="4"/>
      <c r="ABK138" s="4"/>
      <c r="ABL138" s="4"/>
      <c r="ABM138" s="4"/>
      <c r="ABN138" s="4"/>
      <c r="ABO138" s="4"/>
      <c r="ABP138" s="4"/>
      <c r="ABQ138" s="4"/>
      <c r="ABR138" s="4"/>
      <c r="ABS138" s="4"/>
      <c r="ABT138" s="4"/>
      <c r="ABU138" s="4"/>
      <c r="ABV138" s="4"/>
      <c r="ABW138" s="4"/>
      <c r="ABX138" s="4"/>
      <c r="ABY138" s="4"/>
      <c r="ABZ138" s="4"/>
      <c r="ACA138" s="4"/>
      <c r="ACB138" s="4"/>
      <c r="ACC138" s="4"/>
      <c r="ACD138" s="4"/>
      <c r="ACE138" s="4"/>
      <c r="ACF138" s="4"/>
      <c r="ACG138" s="4"/>
      <c r="ACH138" s="4"/>
      <c r="ACI138" s="4"/>
      <c r="ACJ138" s="4"/>
      <c r="ACK138" s="4"/>
      <c r="ACL138" s="4"/>
      <c r="ACM138" s="4"/>
      <c r="ACN138" s="4"/>
      <c r="ACO138" s="4"/>
      <c r="ACP138" s="4"/>
      <c r="ACQ138" s="4"/>
      <c r="ACR138" s="4"/>
      <c r="ACS138" s="4"/>
      <c r="ACT138" s="4"/>
      <c r="ACU138" s="4"/>
      <c r="ACV138" s="4"/>
      <c r="ACW138" s="4"/>
      <c r="ACX138" s="4"/>
      <c r="ACY138" s="4"/>
      <c r="ACZ138" s="4"/>
      <c r="ADA138" s="4"/>
      <c r="ADB138" s="4"/>
      <c r="ADC138" s="4"/>
      <c r="ADD138" s="4"/>
      <c r="ADE138" s="4"/>
      <c r="ADF138" s="4"/>
      <c r="ADG138" s="4"/>
      <c r="ADH138" s="4"/>
      <c r="ADI138" s="4"/>
      <c r="ADJ138" s="4"/>
      <c r="ADK138" s="4"/>
      <c r="ADL138" s="4"/>
      <c r="ADM138" s="4"/>
      <c r="ADN138" s="4"/>
      <c r="ADO138" s="4"/>
      <c r="ADP138" s="4"/>
      <c r="ADQ138" s="4"/>
      <c r="ADR138" s="4"/>
    </row>
    <row r="139" spans="1:798" s="2" customFormat="1" ht="24.75" customHeight="1">
      <c r="A139" s="36"/>
      <c r="B139" s="36"/>
      <c r="C139" s="43" t="s">
        <v>234</v>
      </c>
      <c r="D139" s="44">
        <f>D137-D138</f>
        <v>8316476.9900000021</v>
      </c>
      <c r="E139" s="44">
        <f t="shared" ref="E139:G139" si="3">E137-E138</f>
        <v>1271380</v>
      </c>
      <c r="F139" s="44">
        <f t="shared" si="3"/>
        <v>844098.69000000006</v>
      </c>
      <c r="G139" s="44">
        <f t="shared" si="3"/>
        <v>3813786.7600000007</v>
      </c>
      <c r="H139" s="44"/>
      <c r="I139" s="29"/>
      <c r="J139" s="30"/>
      <c r="K139" s="6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</row>
    <row r="140" spans="1:798" s="2" customFormat="1" ht="10.5" customHeight="1">
      <c r="A140" s="39"/>
      <c r="B140" s="39"/>
      <c r="C140" s="40"/>
      <c r="D140" s="10"/>
      <c r="E140" s="10"/>
      <c r="F140" s="10"/>
      <c r="G140" s="10"/>
      <c r="H140" s="10"/>
      <c r="I140" s="38"/>
      <c r="J140" s="38"/>
      <c r="K140" s="6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</row>
    <row r="141" spans="1:798" ht="33.75" customHeight="1">
      <c r="A141" s="22"/>
      <c r="B141" s="35"/>
      <c r="C141" s="106" t="s">
        <v>27</v>
      </c>
      <c r="D141" s="107"/>
      <c r="E141" s="108"/>
      <c r="J141" s="11"/>
    </row>
    <row r="142" spans="1:798" ht="31.5" customHeight="1">
      <c r="A142" s="95" t="s">
        <v>54</v>
      </c>
      <c r="B142" s="96"/>
      <c r="C142" s="96"/>
      <c r="D142" s="96"/>
      <c r="E142" s="97"/>
      <c r="J142" s="98" t="s">
        <v>49</v>
      </c>
      <c r="K142" s="98"/>
    </row>
    <row r="143" spans="1:798" ht="30" customHeight="1">
      <c r="A143" s="95" t="s">
        <v>55</v>
      </c>
      <c r="B143" s="96"/>
      <c r="C143" s="96"/>
      <c r="D143" s="96"/>
      <c r="E143" s="96"/>
      <c r="G143" s="16"/>
      <c r="J143" s="51"/>
      <c r="K143" s="66"/>
    </row>
    <row r="144" spans="1:798" ht="26.25" customHeight="1">
      <c r="A144" s="95" t="s">
        <v>56</v>
      </c>
      <c r="B144" s="96"/>
      <c r="C144" s="96"/>
      <c r="D144" s="96"/>
      <c r="E144" s="97"/>
      <c r="J144" s="25"/>
      <c r="K144" s="66"/>
    </row>
    <row r="145" spans="1:798" ht="25.5" customHeight="1">
      <c r="A145" s="95" t="s">
        <v>57</v>
      </c>
      <c r="B145" s="96"/>
      <c r="C145" s="96"/>
      <c r="D145" s="96"/>
      <c r="E145" s="97"/>
      <c r="J145" s="98" t="s">
        <v>28</v>
      </c>
      <c r="K145" s="98"/>
    </row>
    <row r="146" spans="1:798" ht="36" customHeight="1">
      <c r="A146" s="31"/>
      <c r="B146" s="31"/>
      <c r="C146" s="32" t="s">
        <v>111</v>
      </c>
      <c r="D146" s="19"/>
      <c r="E146" s="19"/>
      <c r="J146" s="98" t="s">
        <v>239</v>
      </c>
      <c r="K146" s="98"/>
    </row>
    <row r="147" spans="1:798" ht="30.75" customHeight="1">
      <c r="C147" s="15"/>
      <c r="D147" s="16"/>
      <c r="E147" s="17"/>
      <c r="J147" s="24"/>
    </row>
    <row r="148" spans="1:798" s="14" customFormat="1" ht="18.75" customHeight="1">
      <c r="A148" s="12"/>
      <c r="B148" s="12"/>
      <c r="C148" s="15"/>
      <c r="D148" s="18"/>
      <c r="E148" s="9"/>
      <c r="F148" s="9"/>
      <c r="G148" s="12"/>
      <c r="H148" s="12"/>
      <c r="J148" s="12"/>
      <c r="K148" s="67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  <c r="QY148" s="13"/>
      <c r="QZ148" s="13"/>
      <c r="RA148" s="13"/>
      <c r="RB148" s="13"/>
      <c r="RC148" s="13"/>
      <c r="RD148" s="13"/>
      <c r="RE148" s="13"/>
      <c r="RF148" s="13"/>
      <c r="RG148" s="13"/>
      <c r="RH148" s="13"/>
      <c r="RI148" s="13"/>
      <c r="RJ148" s="13"/>
      <c r="RK148" s="13"/>
      <c r="RL148" s="13"/>
      <c r="RM148" s="13"/>
      <c r="RN148" s="13"/>
      <c r="RO148" s="13"/>
      <c r="RP148" s="13"/>
      <c r="RQ148" s="13"/>
      <c r="RR148" s="13"/>
      <c r="RS148" s="13"/>
      <c r="RT148" s="13"/>
      <c r="RU148" s="13"/>
      <c r="RV148" s="13"/>
      <c r="RW148" s="13"/>
      <c r="RX148" s="13"/>
      <c r="RY148" s="13"/>
      <c r="RZ148" s="13"/>
      <c r="SA148" s="13"/>
      <c r="SB148" s="13"/>
      <c r="SC148" s="13"/>
      <c r="SD148" s="13"/>
      <c r="SE148" s="13"/>
      <c r="SF148" s="13"/>
      <c r="SG148" s="13"/>
      <c r="SH148" s="13"/>
      <c r="SI148" s="13"/>
      <c r="SJ148" s="13"/>
      <c r="SK148" s="13"/>
      <c r="SL148" s="13"/>
      <c r="SM148" s="13"/>
      <c r="SN148" s="13"/>
      <c r="SO148" s="13"/>
      <c r="SP148" s="13"/>
      <c r="SQ148" s="13"/>
      <c r="SR148" s="13"/>
      <c r="SS148" s="13"/>
      <c r="ST148" s="13"/>
      <c r="SU148" s="13"/>
      <c r="SV148" s="13"/>
      <c r="SW148" s="13"/>
      <c r="SX148" s="13"/>
      <c r="SY148" s="13"/>
      <c r="SZ148" s="13"/>
      <c r="TA148" s="13"/>
      <c r="TB148" s="13"/>
      <c r="TC148" s="13"/>
      <c r="TD148" s="13"/>
      <c r="TE148" s="13"/>
      <c r="TF148" s="13"/>
      <c r="TG148" s="13"/>
      <c r="TH148" s="13"/>
      <c r="TI148" s="13"/>
      <c r="TJ148" s="13"/>
      <c r="TK148" s="13"/>
      <c r="TL148" s="13"/>
      <c r="TM148" s="13"/>
      <c r="TN148" s="13"/>
      <c r="TO148" s="13"/>
      <c r="TP148" s="13"/>
      <c r="TQ148" s="13"/>
      <c r="TR148" s="13"/>
      <c r="TS148" s="13"/>
      <c r="TT148" s="13"/>
      <c r="TU148" s="13"/>
      <c r="TV148" s="13"/>
      <c r="TW148" s="13"/>
      <c r="TX148" s="13"/>
      <c r="TY148" s="13"/>
      <c r="TZ148" s="13"/>
      <c r="UA148" s="13"/>
      <c r="UB148" s="13"/>
      <c r="UC148" s="13"/>
      <c r="UD148" s="13"/>
      <c r="UE148" s="13"/>
      <c r="UF148" s="13"/>
      <c r="UG148" s="13"/>
      <c r="UH148" s="13"/>
      <c r="UI148" s="13"/>
      <c r="UJ148" s="13"/>
      <c r="UK148" s="13"/>
      <c r="UL148" s="13"/>
      <c r="UM148" s="13"/>
      <c r="UN148" s="13"/>
      <c r="UO148" s="13"/>
      <c r="UP148" s="13"/>
      <c r="UQ148" s="13"/>
      <c r="UR148" s="13"/>
      <c r="US148" s="13"/>
      <c r="UT148" s="13"/>
      <c r="UU148" s="13"/>
      <c r="UV148" s="13"/>
      <c r="UW148" s="13"/>
      <c r="UX148" s="13"/>
      <c r="UY148" s="13"/>
      <c r="UZ148" s="13"/>
      <c r="VA148" s="13"/>
      <c r="VB148" s="13"/>
      <c r="VC148" s="13"/>
      <c r="VD148" s="13"/>
      <c r="VE148" s="13"/>
      <c r="VF148" s="13"/>
      <c r="VG148" s="13"/>
      <c r="VH148" s="13"/>
      <c r="VI148" s="13"/>
      <c r="VJ148" s="13"/>
      <c r="VK148" s="13"/>
      <c r="VL148" s="13"/>
      <c r="VM148" s="13"/>
      <c r="VN148" s="13"/>
      <c r="VO148" s="13"/>
      <c r="VP148" s="13"/>
      <c r="VQ148" s="13"/>
      <c r="VR148" s="13"/>
      <c r="VS148" s="13"/>
      <c r="VT148" s="13"/>
      <c r="VU148" s="13"/>
      <c r="VV148" s="13"/>
      <c r="VW148" s="13"/>
      <c r="VX148" s="13"/>
      <c r="VY148" s="13"/>
      <c r="VZ148" s="13"/>
      <c r="WA148" s="13"/>
      <c r="WB148" s="13"/>
      <c r="WC148" s="13"/>
      <c r="WD148" s="13"/>
      <c r="WE148" s="13"/>
      <c r="WF148" s="13"/>
      <c r="WG148" s="13"/>
      <c r="WH148" s="13"/>
      <c r="WI148" s="13"/>
      <c r="WJ148" s="13"/>
      <c r="WK148" s="13"/>
      <c r="WL148" s="13"/>
      <c r="WM148" s="13"/>
      <c r="WN148" s="13"/>
      <c r="WO148" s="13"/>
      <c r="WP148" s="13"/>
      <c r="WQ148" s="13"/>
      <c r="WR148" s="13"/>
      <c r="WS148" s="13"/>
      <c r="WT148" s="13"/>
      <c r="WU148" s="13"/>
      <c r="WV148" s="13"/>
      <c r="WW148" s="13"/>
      <c r="WX148" s="13"/>
      <c r="WY148" s="13"/>
      <c r="WZ148" s="13"/>
      <c r="XA148" s="13"/>
      <c r="XB148" s="13"/>
      <c r="XC148" s="13"/>
      <c r="XD148" s="13"/>
      <c r="XE148" s="13"/>
      <c r="XF148" s="13"/>
      <c r="XG148" s="13"/>
      <c r="XH148" s="13"/>
      <c r="XI148" s="13"/>
      <c r="XJ148" s="13"/>
      <c r="XK148" s="13"/>
      <c r="XL148" s="13"/>
      <c r="XM148" s="13"/>
      <c r="XN148" s="13"/>
      <c r="XO148" s="13"/>
      <c r="XP148" s="13"/>
      <c r="XQ148" s="13"/>
      <c r="XR148" s="13"/>
      <c r="XS148" s="13"/>
      <c r="XT148" s="13"/>
      <c r="XU148" s="13"/>
      <c r="XV148" s="13"/>
      <c r="XW148" s="13"/>
      <c r="XX148" s="13"/>
      <c r="XY148" s="13"/>
      <c r="XZ148" s="13"/>
      <c r="YA148" s="13"/>
      <c r="YB148" s="13"/>
      <c r="YC148" s="13"/>
      <c r="YD148" s="13"/>
      <c r="YE148" s="13"/>
      <c r="YF148" s="13"/>
      <c r="YG148" s="13"/>
      <c r="YH148" s="13"/>
      <c r="YI148" s="13"/>
      <c r="YJ148" s="13"/>
      <c r="YK148" s="13"/>
      <c r="YL148" s="13"/>
      <c r="YM148" s="13"/>
      <c r="YN148" s="13"/>
      <c r="YO148" s="13"/>
      <c r="YP148" s="13"/>
      <c r="YQ148" s="13"/>
      <c r="YR148" s="13"/>
      <c r="YS148" s="13"/>
      <c r="YT148" s="13"/>
      <c r="YU148" s="13"/>
      <c r="YV148" s="13"/>
      <c r="YW148" s="13"/>
      <c r="YX148" s="13"/>
      <c r="YY148" s="13"/>
      <c r="YZ148" s="13"/>
      <c r="ZA148" s="13"/>
      <c r="ZB148" s="13"/>
      <c r="ZC148" s="13"/>
      <c r="ZD148" s="13"/>
      <c r="ZE148" s="13"/>
      <c r="ZF148" s="13"/>
      <c r="ZG148" s="13"/>
      <c r="ZH148" s="13"/>
      <c r="ZI148" s="13"/>
      <c r="ZJ148" s="13"/>
      <c r="ZK148" s="13"/>
      <c r="ZL148" s="13"/>
      <c r="ZM148" s="13"/>
      <c r="ZN148" s="13"/>
      <c r="ZO148" s="13"/>
      <c r="ZP148" s="13"/>
      <c r="ZQ148" s="13"/>
      <c r="ZR148" s="13"/>
      <c r="ZS148" s="13"/>
      <c r="ZT148" s="13"/>
      <c r="ZU148" s="13"/>
      <c r="ZV148" s="13"/>
      <c r="ZW148" s="13"/>
      <c r="ZX148" s="13"/>
      <c r="ZY148" s="13"/>
      <c r="ZZ148" s="13"/>
      <c r="AAA148" s="13"/>
      <c r="AAB148" s="13"/>
      <c r="AAC148" s="13"/>
      <c r="AAD148" s="13"/>
      <c r="AAE148" s="13"/>
      <c r="AAF148" s="13"/>
      <c r="AAG148" s="13"/>
      <c r="AAH148" s="13"/>
      <c r="AAI148" s="13"/>
      <c r="AAJ148" s="13"/>
      <c r="AAK148" s="13"/>
      <c r="AAL148" s="13"/>
      <c r="AAM148" s="13"/>
      <c r="AAN148" s="13"/>
      <c r="AAO148" s="13"/>
      <c r="AAP148" s="13"/>
      <c r="AAQ148" s="13"/>
      <c r="AAR148" s="13"/>
      <c r="AAS148" s="13"/>
      <c r="AAT148" s="13"/>
      <c r="AAU148" s="13"/>
      <c r="AAV148" s="13"/>
      <c r="AAW148" s="13"/>
      <c r="AAX148" s="13"/>
      <c r="AAY148" s="13"/>
      <c r="AAZ148" s="13"/>
      <c r="ABA148" s="13"/>
      <c r="ABB148" s="13"/>
      <c r="ABC148" s="13"/>
      <c r="ABD148" s="13"/>
      <c r="ABE148" s="13"/>
      <c r="ABF148" s="13"/>
      <c r="ABG148" s="13"/>
      <c r="ABH148" s="13"/>
      <c r="ABI148" s="13"/>
      <c r="ABJ148" s="13"/>
      <c r="ABK148" s="13"/>
      <c r="ABL148" s="13"/>
      <c r="ABM148" s="13"/>
      <c r="ABN148" s="13"/>
      <c r="ABO148" s="13"/>
      <c r="ABP148" s="13"/>
      <c r="ABQ148" s="13"/>
      <c r="ABR148" s="13"/>
      <c r="ABS148" s="13"/>
      <c r="ABT148" s="13"/>
      <c r="ABU148" s="13"/>
      <c r="ABV148" s="13"/>
      <c r="ABW148" s="13"/>
      <c r="ABX148" s="13"/>
      <c r="ABY148" s="13"/>
      <c r="ABZ148" s="13"/>
      <c r="ACA148" s="13"/>
      <c r="ACB148" s="13"/>
      <c r="ACC148" s="13"/>
      <c r="ACD148" s="13"/>
      <c r="ACE148" s="13"/>
      <c r="ACF148" s="13"/>
      <c r="ACG148" s="13"/>
      <c r="ACH148" s="13"/>
      <c r="ACI148" s="13"/>
      <c r="ACJ148" s="13"/>
      <c r="ACK148" s="13"/>
      <c r="ACL148" s="13"/>
      <c r="ACM148" s="13"/>
      <c r="ACN148" s="13"/>
      <c r="ACO148" s="13"/>
      <c r="ACP148" s="13"/>
      <c r="ACQ148" s="13"/>
      <c r="ACR148" s="13"/>
      <c r="ACS148" s="13"/>
      <c r="ACT148" s="13"/>
      <c r="ACU148" s="13"/>
      <c r="ACV148" s="13"/>
      <c r="ACW148" s="13"/>
      <c r="ACX148" s="13"/>
      <c r="ACY148" s="13"/>
      <c r="ACZ148" s="13"/>
      <c r="ADA148" s="13"/>
      <c r="ADB148" s="13"/>
      <c r="ADC148" s="13"/>
      <c r="ADD148" s="13"/>
      <c r="ADE148" s="13"/>
      <c r="ADF148" s="13"/>
      <c r="ADG148" s="13"/>
      <c r="ADH148" s="13"/>
      <c r="ADI148" s="13"/>
      <c r="ADJ148" s="13"/>
      <c r="ADK148" s="13"/>
      <c r="ADL148" s="13"/>
      <c r="ADM148" s="13"/>
      <c r="ADN148" s="13"/>
      <c r="ADO148" s="13"/>
      <c r="ADP148" s="13"/>
      <c r="ADQ148" s="13"/>
      <c r="ADR148" s="13"/>
    </row>
    <row r="149" spans="1:798" ht="38.25" customHeight="1">
      <c r="J149" s="9" t="s">
        <v>30</v>
      </c>
    </row>
    <row r="150" spans="1:798" ht="30.75" customHeight="1"/>
    <row r="151" spans="1:798" ht="45" customHeight="1"/>
    <row r="152" spans="1:798" ht="42" customHeight="1"/>
    <row r="153" spans="1:798" ht="42.75" customHeight="1"/>
    <row r="154" spans="1:798" ht="18" customHeight="1"/>
    <row r="155" spans="1:798" ht="22.5" customHeight="1"/>
    <row r="156" spans="1:798" ht="22.5" customHeight="1"/>
    <row r="157" spans="1:798" ht="15.75" customHeight="1"/>
    <row r="158" spans="1:798" ht="27.75" customHeight="1"/>
    <row r="159" spans="1:798" ht="16.5" customHeight="1"/>
    <row r="160" spans="1:798" ht="15" customHeight="1"/>
    <row r="161" spans="11:11" ht="24.75" customHeight="1"/>
    <row r="162" spans="11:11" ht="25.5" customHeight="1"/>
    <row r="163" spans="11:11" ht="42.75" customHeight="1"/>
    <row r="164" spans="11:11" ht="36.75" customHeight="1"/>
    <row r="165" spans="11:11" ht="18.75" customHeight="1"/>
    <row r="166" spans="11:11" ht="16.5" customHeight="1"/>
    <row r="167" spans="11:11" ht="20.25" customHeight="1"/>
    <row r="168" spans="11:11" ht="25.5" customHeight="1">
      <c r="K168" s="68"/>
    </row>
    <row r="169" spans="11:11" ht="25.5" customHeight="1">
      <c r="K169" s="68"/>
    </row>
    <row r="170" spans="11:11" ht="25.5" customHeight="1"/>
    <row r="171" spans="11:11" ht="25.5" customHeight="1"/>
    <row r="173" spans="11:11" ht="13.5" customHeight="1"/>
    <row r="174" spans="11:11" ht="15.75" customHeight="1"/>
    <row r="175" spans="11:11" ht="27" customHeight="1"/>
    <row r="176" spans="11:11" ht="15.75" customHeight="1"/>
  </sheetData>
  <mergeCells count="23">
    <mergeCell ref="J146:K146"/>
    <mergeCell ref="G9:G10"/>
    <mergeCell ref="A143:E143"/>
    <mergeCell ref="A144:E144"/>
    <mergeCell ref="A145:E145"/>
    <mergeCell ref="J145:K145"/>
    <mergeCell ref="F9:F10"/>
    <mergeCell ref="A3:E3"/>
    <mergeCell ref="A1:K1"/>
    <mergeCell ref="A142:E142"/>
    <mergeCell ref="J142:K142"/>
    <mergeCell ref="A4:A5"/>
    <mergeCell ref="C4:C5"/>
    <mergeCell ref="D4:D5"/>
    <mergeCell ref="E4:E5"/>
    <mergeCell ref="F4:F5"/>
    <mergeCell ref="G4:G5"/>
    <mergeCell ref="I4:I5"/>
    <mergeCell ref="J4:J5"/>
    <mergeCell ref="K4:K5"/>
    <mergeCell ref="C141:E141"/>
    <mergeCell ref="E9:E10"/>
    <mergeCell ref="H4:H5"/>
  </mergeCells>
  <phoneticPr fontId="19" type="noConversion"/>
  <printOptions horizontalCentered="1"/>
  <pageMargins left="0" right="0" top="0.15748031496062992" bottom="0.15748031496062992" header="0.31496062992125984" footer="0.31496062992125984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Προμήθειες-Υπηρεσίες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Popi</dc:creator>
  <cp:lastModifiedBy>tessera</cp:lastModifiedBy>
  <cp:lastPrinted>2023-01-03T13:24:03Z</cp:lastPrinted>
  <dcterms:created xsi:type="dcterms:W3CDTF">2016-12-22T11:56:26Z</dcterms:created>
  <dcterms:modified xsi:type="dcterms:W3CDTF">2023-11-27T07:22:01Z</dcterms:modified>
</cp:coreProperties>
</file>