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sera\Desktop\deyai\"/>
    </mc:Choice>
  </mc:AlternateContent>
  <xr:revisionPtr revIDLastSave="0" documentId="13_ncr:1_{2BE2323D-2B1C-4460-8A7B-E5EE0662AD95}" xr6:coauthVersionLast="47" xr6:coauthVersionMax="47" xr10:uidLastSave="{00000000-0000-0000-0000-000000000000}"/>
  <bookViews>
    <workbookView xWindow="-108" yWindow="-108" windowWidth="30936" windowHeight="16896" tabRatio="604" xr2:uid="{00000000-000D-0000-FFFF-FFFF00000000}"/>
  </bookViews>
  <sheets>
    <sheet name="Προμήθειες-Υπηρεσίες" sheetId="8" r:id="rId1"/>
  </sheets>
  <calcPr calcId="191029"/>
</workbook>
</file>

<file path=xl/calcChain.xml><?xml version="1.0" encoding="utf-8"?>
<calcChain xmlns="http://schemas.openxmlformats.org/spreadsheetml/2006/main">
  <c r="E138" i="8" l="1"/>
  <c r="E137" i="8"/>
  <c r="D138" i="8"/>
  <c r="D137" i="8"/>
  <c r="D139" i="8" s="1"/>
  <c r="H125" i="8" l="1"/>
  <c r="H119" i="8" l="1"/>
  <c r="H120" i="8"/>
  <c r="H121" i="8"/>
  <c r="H122" i="8"/>
  <c r="H123" i="8"/>
  <c r="H124" i="8"/>
  <c r="H118" i="8"/>
  <c r="G6" i="8"/>
  <c r="G138" i="8" l="1"/>
  <c r="F9" i="8"/>
  <c r="F11" i="8"/>
  <c r="F138" i="8" l="1"/>
  <c r="G82" i="8"/>
  <c r="F81" i="8"/>
  <c r="F137" i="8" s="1"/>
  <c r="G113" i="8" l="1"/>
  <c r="G81" i="8" l="1"/>
  <c r="G57" i="8"/>
  <c r="G137" i="8" s="1"/>
  <c r="G139" i="8" l="1"/>
  <c r="E139" i="8"/>
  <c r="F139" i="8"/>
</calcChain>
</file>

<file path=xl/sharedStrings.xml><?xml version="1.0" encoding="utf-8"?>
<sst xmlns="http://schemas.openxmlformats.org/spreadsheetml/2006/main" count="569" uniqueCount="246">
  <si>
    <t>(ποσά χωρίς ΦΠΑ)</t>
  </si>
  <si>
    <t>ΠΕΡΙΓΡΑΦΗ - ΤΙΤΛΟΣ</t>
  </si>
  <si>
    <t>ΣΥΜΒΑΣΗ Ή Α.Π.</t>
  </si>
  <si>
    <t>ΔΙΑΒΑΘΜΙΣΗ</t>
  </si>
  <si>
    <t>ΣΧΟΛΙΑ-ΠΑΡΑΤΗΡΗΣΕΙΣ</t>
  </si>
  <si>
    <t>ΙΔΙΟΙ ΠΟΡΟΙ</t>
  </si>
  <si>
    <t>ΙΙΙ. ΠΡΟΜΗΘΕΙΕΣ-ΥΠΗΡΕΣΙΕΣ</t>
  </si>
  <si>
    <t>Αφορά όλες τις υπηρεσίες</t>
  </si>
  <si>
    <t>ΣΥΝΤΗΡΗΣΕΙΣ - ΕΠΙΣΚΕΥΕΣ ΜΕΤΑΦΟΡΙΚΩΝ ΜΕΣΩΝ</t>
  </si>
  <si>
    <t>ΒΙΒΛΙΑ - ΠΕΡΙΟΔΙΚΑ - ΣΥΝΔΡΟΜΕΣ</t>
  </si>
  <si>
    <t>ΠΡΟΜΗΘΕΙΑ ΚΑΙ ΕΓΚΑΤΑΣΤΑΣΗ ΕΞΟΠΛΙΣΜΟΥ ΑΡΧΕΙΟΥ ΔΕΥΑΙ</t>
  </si>
  <si>
    <t>Για τις ανάγκες του γραφείου Λειτουργίας, Επισκευών &amp; Συντήρησης ΕΕΛ</t>
  </si>
  <si>
    <t xml:space="preserve">ΥΠΟΣΤΗΡΙΞΗ ΕΡΓΑΣΤΗΡΙΟΥ ΠΟΙΟΤΙΚΟΥ ΕΛΕΓΧΟΥ ΕΕΛ </t>
  </si>
  <si>
    <t>Για τις ανάγκες του γραφείου Ποιοτικού Ελέγχου ΕΕΛ</t>
  </si>
  <si>
    <t>Αφορά στην εργασία συστηματικού καθαρισμού των δεξαμενών</t>
  </si>
  <si>
    <t>ΕΤΗΣΙΑ ΣΥΝΤΗΡΗΣΗ ΠΕΡΙΒΑΛΛΟΝΤΑ ΧΩΡΟΥ ΑΝΤΛΙΟΣΤΑΣΙΟΥ ΚΡΥΑΣ</t>
  </si>
  <si>
    <t xml:space="preserve">ΕΡΓΑΣΙΕΣ ΣΥΝΤΗΡΗΣΗΣ ΔΕΞΑΜΕΝΩΝ ΑΝΤΛΙΟΣΤΑΣΙΩΝ ΚΑΙ ΓΕΩΤΡΗΣΕΩΝ ΠΟΣΙΜΟΥ ΝΕΡΟΥ ΔΗΜΟΥ ΙΩΑΝΝΙΤΩΝ </t>
  </si>
  <si>
    <t>ΠΡΟΜΗΘΕΙΑ ΑΝΑΛΩΣΙΜΩΝ ΥΛΙΚΩΝ ΑΝΤΛΙΟΣΤΑΣΙΩΝ ΥΔΡΕΥΣΗΣ</t>
  </si>
  <si>
    <t>ΠΡΟΜΗΘΕΙΑ ΕΡΓΑΛΕΙΩΝ ΓΙΑ ΣΥΝΕΡΓΕΙΑ ΥΔΡΕΥΣΗΣ</t>
  </si>
  <si>
    <t>ΠΡΟΜΗΘΕΙΕΣ ΥΛΙΚΩΝ ΥΔΡΕΥΣΗΣ</t>
  </si>
  <si>
    <t>ΠΡΟΜΗΘΕΙΕΣ ΥΛΙΚΩΝ ΑΠΟΧΕΤΕΥΣΗΣ</t>
  </si>
  <si>
    <t>ΚΑΤΑΜΕΤΡΗΣΗ ΥΔΡΟΜΕΤΡΩΝ</t>
  </si>
  <si>
    <t>ΠΡΟΜΗΘΕΙΑ, ΕΓΚΑΤΑΣΤΑΣΗ ΚΑΙ ΘΕΣΗ ΣΕ ΛΕΙΤΟΥΡΓΙΑ ΣΥΣΤΗΜΑΤΟΣ ΓΙΑ ΤΟΝ ΕΛΕΓΧΟ ΤΩΝ ΔΙΑΡΡΟΩΝ ΤΟΥ ΔΙΚΤΥΟΥ ΥΔΡΕΥΣΗΣ ΔΕΥΑ ΙΩΑΝΝΙΝΩΝ</t>
  </si>
  <si>
    <t>ΠΡΟΜΗΘΕΙΑ ΚΑΙ ΕΓΚΑΤΑΣΤΑΣΗ ΣΥΣΤΗΜΑΤΟΣ ΤΗΛΕΜΕΤΡΙΑΣ ΔΕΞΑΜΕΝΩΝ ΥΔΡΕΥΣΗΣ</t>
  </si>
  <si>
    <t>ΠΡΟΜΗΘΕΙΑ ΚΑΙ ΕΓΚΑΤΑΣΤΑΣΗ ΦΩΤΟΒΟΛΤΑΙΚΩΝ ΣΥΣΤΗΜΑΤΩΝ ΣΤΙΣ ΔΕΞΑΜΕΝΕΣ ΔΕΥΑΙ</t>
  </si>
  <si>
    <t xml:space="preserve">"ΟΛΟΚΛΗΡΩΜΕΝΗ ΔΙΑΧΕΙΡΙΣΗ ΛΥΜΑΤΩΝ ΔΗΜΟΥ ΙΩΑΝΝΙΤΩΝ ΓΙΑ ΤΗΝ ΠΡΟΣΤΑΣΙΑ ΤΗΣ ΛΙΜΝΗΣ ΠΑΜΒΩΤΙΔΑ "υποέργο :¨ΑΓΟΡΑ ΓΗΣ" </t>
  </si>
  <si>
    <t>ΣΥΝΟΛΟ ΠΡΟΜΗΘΕΙΩΝ - ΥΠΗΡΕΣΙΩΝ</t>
  </si>
  <si>
    <t>ΥΠΟΜΝΗΜΑ:</t>
  </si>
  <si>
    <t xml:space="preserve">     Καλλιόπη Σηφακάκη</t>
  </si>
  <si>
    <t xml:space="preserve">INTERREG IPA II CROSS-BORDER COOPERATION PROGRAMME GREECE -ALBANIA 2014-2020) (Πρόγραμμα Διασυνορικής Συνεργασίας Interreg IPA Ελλάδα-Αλβανία </t>
  </si>
  <si>
    <t xml:space="preserve"> </t>
  </si>
  <si>
    <t>ΠΔΕ</t>
  </si>
  <si>
    <t>ΑΝΑΛΩΣΙΜΑ ΥΛΙΚΑ - ΕΞΟΔΑ ΔΙΑΚΙΝΗΣΗΣ ΕΓΓΡΑΦΩΝ</t>
  </si>
  <si>
    <t>ΛΟΙΠΟΣ ΕΞΟΠΛΙΣΜΟΣ</t>
  </si>
  <si>
    <t>ΤΗΛΕΦΩΝΑ/ΤΗΛΕΦΩΝΙΚΟ ΚΕΝΤΡΟ</t>
  </si>
  <si>
    <t>ΕΞΟΔΑ ΚΙΝΗΣΗΣ ΜΕΤΑΦΟΡΙΚΩΝ ΜΕΣΩΝ.ΦΟΡΤΗΓΩΝ</t>
  </si>
  <si>
    <t>ΕΚΤΥΠΩΣΕΙΣ</t>
  </si>
  <si>
    <t>ΤΑΧΥΔΡΟΜΙΚΑ - ΔΙΑΚΙΝΗΣΗ ΛΟΓΑΡΙΑΣΜΩΝ</t>
  </si>
  <si>
    <t>ΠΑΡΟΧΗ ΥΠΗΡΕΣΙΩΝ ΓΙΑ ΤΗΝ ΕΦΑΡΜΟΓΉ ISO 9001:2015, 14001 &amp; ΕΛΟΤ 1801 (OHSAS 1801)</t>
  </si>
  <si>
    <t>ΠΑΡΟΧΗ ΥΠΗΡΕΣΙΩΝ ΕΠΙΜΟΡΦΩΣΗΣ ΠΡΟΣΩΠΙΚΟΥ ΔΕΥΑΙ</t>
  </si>
  <si>
    <t>ΕΛΕΓΧΟΣ ΑΠΟΧΕΤΕΥΤΙΚΟΥ ΔΙΚΤΥΟΥ</t>
  </si>
  <si>
    <t xml:space="preserve">ΣΥΝΔΕΣΗ SCADA ΧΑΔΑ </t>
  </si>
  <si>
    <t>ΠΡΟΜΗΘΕΙΑ &amp; ΕΓΑΤΑΣΤΑΣΗ ΣΥΣΤΗΜΑΤΟΣ GPS ΣΤΑ ΟΧΗΜΑΤΑ ΤΗΣ ΕΠΙΧΕΙΡΗΣΗΣΗ ΜΕ ΠΡΟΓΡΑΜΜΑ ΠΑΡΑΚΟΛΟΥΘΗΣΗΣ ΚΑΤΑΝΑΛΩΣΗΣ ΚΤΛ</t>
  </si>
  <si>
    <t>ΠΡΟΜΗΘΕΙΑ ΜΗΧΑΝΗΜΑΤΩΝ ΕΡΓΟΥ</t>
  </si>
  <si>
    <t>ΠΡΟΜΗΘΕΙΑ ΥΛΙΚΩΝ  Η/Υ</t>
  </si>
  <si>
    <t>ΠΡΟΜΗΘΕΙΑ ΕΠΙΠΛΩΝ-ΣΚΕΥΩΝ</t>
  </si>
  <si>
    <t>ΠΡΩΤΟΚΟΛΛΟ ΣΥΝΕΡΓΑΣΙΑΣ ΜΕ ΤΗΝ ΧΗΜΙΚΗ ΥΠΗΡΕΣΙΑ ΗΠΕΙΡΟΥ &amp; ΔΥΤΙΚΗΣ ΜΑΚΕΔΟΝΙΑΣ, ΓΙΑ ΤΗΝ ΠΑΡΑΚΟΛΟΥΘΗΣΗ ΤΗΣ ΠΟΙΟΤΗΤΑΣ ΝΕΡΟΥ ΚΑΙ ΤΗΣ ΣΥΣΤΑΣΗΣ ΤΗΣ ΙΛΥΟΣ ΤΗΣ Μ.Β.Κ. ΤΗΣ ΔΕΥΑΙ</t>
  </si>
  <si>
    <t>ΣΥΜΒΑΤΙΚΟΣ   ή ΠΡΟΒΛΕΠΟΜΕΝΟΣ ΠΡΟΫΠΟΛΟΓΙΣΜΟΣ</t>
  </si>
  <si>
    <t>Δ/νση Εγκαταστάσεων &amp; ΕΕΛ</t>
  </si>
  <si>
    <t>Η υπ. Τμ. Επιχ/κού Σχεδιασμού</t>
  </si>
  <si>
    <t>ΕΠΕΙΓΟΥΣΑ ΠΡΟΜΗΘΕΙΑ ΕΞΟΠΛΙΣΜΟΥ ΠΕΝΤΕ ΑΝΤΛΙΟΣΤΑΣΙΩΝ ΛΥΜΑΤΩΝ</t>
  </si>
  <si>
    <t>Εγγραφή στο ΠΔΕ δαπάνης, μέσω της Αιρετής Περιφέρεια Ηπείρου</t>
  </si>
  <si>
    <t>Αφορά όλες τις υπηρεσίες - Επιχορηγούμενο από το ΛΑΕΚ</t>
  </si>
  <si>
    <t>ΕΡΓΑΣΙΕΣ ΣΥΝΤΗΡΗΣΕΙΣ ΕΕΛ</t>
  </si>
  <si>
    <r>
      <rPr>
        <b/>
        <sz val="10"/>
        <color theme="1"/>
        <rFont val="Segoe UI Symbol"/>
        <family val="2"/>
      </rPr>
      <t>ΣΥΓΧΡΗΜΑΤΟΔΟΤΟΥΜΕΝΟ:</t>
    </r>
    <r>
      <rPr>
        <sz val="10"/>
        <color theme="1"/>
        <rFont val="Segoe UI Symbol"/>
        <family val="2"/>
      </rPr>
      <t xml:space="preserve"> Πράξη ενταγμένη σε Ευρωπαϊκό χρηματοδοτικό μέσο</t>
    </r>
  </si>
  <si>
    <r>
      <rPr>
        <b/>
        <sz val="10"/>
        <color theme="1"/>
        <rFont val="Segoe UI Symbol"/>
        <family val="2"/>
      </rPr>
      <t>ΠΡΟΤΕΡΑΙΟΤΗΤΑ 1:</t>
    </r>
    <r>
      <rPr>
        <sz val="10"/>
        <color theme="1"/>
        <rFont val="Segoe UI Symbol"/>
        <family val="2"/>
      </rPr>
      <t xml:space="preserve"> Ενέργεια που η παράλειψή της δημιουργεί προβλήματα στην υγιεινή και ασφάλεια καθώς και στο περιβάλλον</t>
    </r>
  </si>
  <si>
    <r>
      <rPr>
        <b/>
        <sz val="10"/>
        <color theme="1"/>
        <rFont val="Segoe UI Symbol"/>
        <family val="2"/>
      </rPr>
      <t>ΠΡΟΤΕΡΑΙΟΤΗΤΑ 2:</t>
    </r>
    <r>
      <rPr>
        <sz val="10"/>
        <color theme="1"/>
        <rFont val="Segoe UI Symbol"/>
        <family val="2"/>
      </rPr>
      <t xml:space="preserve"> Άμεσα αναγκαία επέμβαση- δεν υπάγεται στις παραπάνω κατηγορίες</t>
    </r>
  </si>
  <si>
    <r>
      <rPr>
        <b/>
        <sz val="10"/>
        <color theme="1"/>
        <rFont val="Segoe UI Symbol"/>
        <family val="2"/>
      </rPr>
      <t>ΠΡΟΤΕΡΑΙΟΤΗΤΑ 3:</t>
    </r>
    <r>
      <rPr>
        <sz val="10"/>
        <color theme="1"/>
        <rFont val="Segoe UI Symbol"/>
        <family val="2"/>
      </rPr>
      <t xml:space="preserve"> Υπόλοιπες κατηγορίες</t>
    </r>
  </si>
  <si>
    <t>Δράσεις δημοσιότητας για την υλοποίηση του προγράμματος Διασυνοριακής Συνεργασίας Interreg ΙΡΑ Ελλάδα-Αλβανία, SAVEWATER</t>
  </si>
  <si>
    <t>Επιμόρφωση και διοργάνωση συναντήσεων για την υλοποίηση του προγράμματος Διασυνοριακής Συνεργασίας Interreg ΙΡΑ Ελλάδα-Αλβανία, SAVEWATER</t>
  </si>
  <si>
    <t>Παροχή υπηρεσιών τεχνικής υποστήριξης για την υλοποίηση του προγράμματος Διασυνοριακής Συνεργασίας Interreg ΙΡΑ Ελλάδα-Αλβανία, SAVEWATER</t>
  </si>
  <si>
    <t>Παροχή υπηρεσιών διοικητικής υποστήριξης για την υλοποίηση του προγράμματος Διασυνοριακής Συνεργασίας Interreg ΙΡΑ Ελλάδα-Αλβανία, SAVEWATER</t>
  </si>
  <si>
    <t>Προμήθεια και ανάπτυξη γεωχωρικής βάσης δεδομένων για την απομακρυσμένη παρακολούθηση και διαχείριση των υδροσυστημάτων του οικισμού Ιωάννινα</t>
  </si>
  <si>
    <t>Ίδια μέσα</t>
  </si>
  <si>
    <t>Κόστος προσωπικού (Τριμελής Επιτροπή παρακολούθησης)</t>
  </si>
  <si>
    <t>Αποζημίωση μετακινήσεων/διαμονής</t>
  </si>
  <si>
    <t>Επιχορηγούμενο</t>
  </si>
  <si>
    <t>ΠΡΟΜΗΘΕΙΑ ΟΚΟΔΟΜΙΚΩΝ ΥΛΙΚΩΝ</t>
  </si>
  <si>
    <t>ΕΠΙΣΚΕΥΗ ΚΑΙ ΣΥΝΤΗΡΗΣΗ ΥΦΙΣΤΑΜΕΝΩΝ Μ/Σ ΓΙΑ ΕΦΕΔΡΕΙΑ</t>
  </si>
  <si>
    <t>ΕΚΤΕΤΑΜΕΝΗ ΣΥΝΤΗΡΗΣΗ ΚΕΝΤΡΙΚΟΥ ΑΣ ΚΡΥΑΣ</t>
  </si>
  <si>
    <t>ΕΠΕΙΓΟΥΣΕΣ ΑΠΟΚΑΤΑΣΤΑΣΕΙΣ ΒΛΑΒΩΝ ΔΙΚΤΥΟΥ ΥΔΡΕΥΣΗΣ ΤΟΠΙΚΩΝ ΚΟΙΝΟΤΗΤΩΝ</t>
  </si>
  <si>
    <t>ΚΑΘΑΡΙΣΜΟΣ ΚΑΙ ΑΠΟΛΥΜΑΝΣΗ ΔΕΞΑΜΕΝΩΝ ΥΔΡΕΥΣΗΣ</t>
  </si>
  <si>
    <t>ΑΝΑΛΥΣΕΙΣ ΓΙΑ ΠΑΡΑΚΟΛΟΥΘΗΣΗ ΕΕΛ, ΤΑΦΡΟΥ ΛΑΨΙΣΤΑΣ-ΚΑΛΑΜΑ ΚΑΙ ΒΙΠΕ ΙΩΑΝΝΙΝΩΝ</t>
  </si>
  <si>
    <t>ΑΝΑΛΥΣΕΙΣ ΔΕΙΓΜΑΤΩΝ ΠΟΣΙΜΟΥ ΝΕΡΟΥ ΓΙΑ ΡΑΔΙΕΝΕΡΓΕΙΑ ΑΠΟΤΗΝ ΕΛΛΗΝΙΚΗ ΕΠΙΤΡΟΠΉ ΑΤΟΜΙΚΗΣ ΕΝΕΡΓΕΙΑΣ</t>
  </si>
  <si>
    <t>ΕΡΓΑΣΙΕΣ ΣΥΝΤΗΡΗΣΗΣ ΑΣ ΥΔΡΕΥΣΗΣ ΔΗΜΟΥ ΙΩΑΝΝΙΤΩΝ - ΜΗΧ/ΚΟΣ ΕΞΟΠΛΙΣΜΟΣ</t>
  </si>
  <si>
    <t>ΕΠΙΣΚΕΥΕΣ ΜΗΧΑΝΟΥΡΓΕΊΟΥ</t>
  </si>
  <si>
    <t>ΑΝΑΛΩΣΙΜΑ ΥΛΙΚΑ ΧΑΔΑ ΔΟΥΡΟΥΤΗΣ</t>
  </si>
  <si>
    <t>ΕΚΠΑΙΔΕΥΣΗ ΠΡΟΣΩΠΙΚΟΥ ΣΤΟ ΧΕΙΡΙΣΜΟ-ΛΕΙΤΟΥΡΓΙΑ SCADA &amp; ΑΥΤΟΜΑΤΙΣΜΏΝ</t>
  </si>
  <si>
    <t xml:space="preserve">ΑΣΦΑΛΙΣΤΗΡΙΑ ΣΥΜΒΟΛΑΙΑ ΜΕΤΑΦΟΡΙΚΩΝ </t>
  </si>
  <si>
    <t>Υπ.1</t>
  </si>
  <si>
    <t>Υπ.2</t>
  </si>
  <si>
    <t>Υπ.3</t>
  </si>
  <si>
    <t>Υπ.4</t>
  </si>
  <si>
    <t>Υπ.5</t>
  </si>
  <si>
    <t>Υπ.6</t>
  </si>
  <si>
    <t>Υπ.7</t>
  </si>
  <si>
    <t>Αφορά όλες τις υπηρεσίες της ΔΕΥΑΙ</t>
  </si>
  <si>
    <t>ΕΚΧΏΡΗΣΗ ν_4413/2015</t>
  </si>
  <si>
    <t>Υπ. Οικ &amp; Δ/κού - Γραφείο καταμέτρησης</t>
  </si>
  <si>
    <t>Αφορά τηΔ/νση Εγκαταστάσεων &amp; ΕΕΛ- Απαιτείται μελέτη</t>
  </si>
  <si>
    <t>ΣΥΝΟΛΙΚΗ ΔΙΑΧΕΙΡΙΣΗ ΒΙΟΣΤΕΡΕΩΝ ΚΑΙ ΛΟΙΠΩΝ ΣΤΕΡΕΩΝ ΕΕΛ ΙΩΑΝΝΙΝΩΝ</t>
  </si>
  <si>
    <t xml:space="preserve">Improving water management and supply infrastructure via smart technologies, policies and tools (Βελτίωση συστημάτων διαχείρισης και υποδομών ύδρευσης με χρήση "ευφυών" τεχνολογιών, πολιτικές και εργαλεία) - SAVEWATER
</t>
  </si>
  <si>
    <t>"</t>
  </si>
  <si>
    <t>Α/Α</t>
  </si>
  <si>
    <t>ΧΡΗΜΑΤΟΔΟΤΗΣΗ</t>
  </si>
  <si>
    <t>Υπ.8</t>
  </si>
  <si>
    <t>Παροχή υπηρεσιών διαπίστευσης (εξωτερικός ελεγτής) για την υλοποίηση του προγράμματος Διασυνοριακής Συνεργασίας Interreg ΙΡΑ Ελλάδα-Αλβανία, SAVEWATER</t>
  </si>
  <si>
    <t>ΕΠ "ΗΠΕΙΡΟΣ"</t>
  </si>
  <si>
    <t>ΕΝΕΡΓΕΙΑΚΗ ΑΝΑΒΑΘΜΙΣΗ ΥΔΡΟΣΥΣΤΗΜΑΤΩΝ ΚΕΝΤΡΙΚΟΥ ΑΣ  ΚΡΥΑΣ</t>
  </si>
  <si>
    <t>Δ/ΝΣΗ  Εγκαταστάσεων &amp; ΕΕΛ</t>
  </si>
  <si>
    <t>ΠΡΟΜΗΘΕΙΑ ΕΙΔΩΝ ΥΓΙΕΙΝΗΣ &amp; ΚΑΘΑΡΙΟΤΗΤΑΣ</t>
  </si>
  <si>
    <t>ΕΡΓΑΣΙΕΣ ΜΕΤΑΦΟΡΑΣ ΥΠΗΡΕΣΙΩΝ ΔΕΥΑΙ</t>
  </si>
  <si>
    <t xml:space="preserve">Υπ. Οικ &amp; Δ/κού </t>
  </si>
  <si>
    <t>ΕΠΕΙΓΟΥΣΕΣ ΕΠΙΣΚΕΥΕΣ Α/Σ ΥΔΡΕΥΣΗΣ ΤΟΠΙΚΩΝ ΚΟΙΝΟΤΗΤΩΝ</t>
  </si>
  <si>
    <t>ΣΥΝΤΗΡΗΣΗ ΕΦΑΡΜΟΓΩΝ (ΛΟΓΙΣΜΙΚΟΥ ΤΑΜΕΙΩΝ, ΥΠΟΣΤΗΡΙΞΗ ΠΕΛΑΤΩΝ, ΓΕΝΙΚΟΥ ΠΡΩΤΟΚΟΛΛΟΥ, ΤΜΗΜΑΤΟΣ ΠΡΟΜΗΘΕΙΩΝ κλπ) OTS-YDATA</t>
  </si>
  <si>
    <t>Αφορά τη Δ/νση Οικ. &amp; Διοικητικού</t>
  </si>
  <si>
    <t>ΕΞΟΔΑ ΕΛΕΓΧΟΥ ΚΤΕΟ</t>
  </si>
  <si>
    <t>ΕΞΟΔΑ ΤΕΛΩΝ ΚΥΚΛΟΦΟΡΙΑΣ</t>
  </si>
  <si>
    <t xml:space="preserve">Αφορά όλες τις υπηρεσίες </t>
  </si>
  <si>
    <t>ΣΥΝΤΑΞΗ ΣΧΕΔΙΟΥ ΔΙΑΧΕΙΡΙΣΗΣ ΙΛΥΟΣ ΕΕΛ ΙΩΑΝΝΙΝΩΝ</t>
  </si>
  <si>
    <t xml:space="preserve">Επικαιροποίηση σχεδίου διαχείρισης ιλύος και αναζήτηση τρόπων διάθεσης/επαναχρησιμοποίησης </t>
  </si>
  <si>
    <t xml:space="preserve">Προσθήκη νέου </t>
  </si>
  <si>
    <t>ΣΥΝΤΗΡΗΣΗ Η/Υ &amp; ΠΡΟΓΡΑΜΜΑΤΩΝ</t>
  </si>
  <si>
    <t>ΠΡΟΜΗΘΕΙΑ ΝΕΩΝ ΥΔΡΟΜΕΤΡΩΝ</t>
  </si>
  <si>
    <t xml:space="preserve">ΠΑΡΑΚΟΛΟΥΘΗΣΗ &amp; ΣΥΝΤΗΡΗΣΗ PLC &amp; SCADA ΤΗΣ ΔΕΥΑΙ </t>
  </si>
  <si>
    <t>ΠΡΟΜΗΘΕΙΑ ΕΡΓΑΛΕΙΩΝ ΓΙΑ ΣΥΝΕΡΓΕΙΑ ΑΠΟΧΕΤΕΥΣΗΣ</t>
  </si>
  <si>
    <t>ΠΡΟΜΗΘΕΙΑ ΗΜ ΕΞΟΠΛΙΣΜΟΥ ΑΝΤΛΙΟΣΤΑΣΙΩΝ ΥΔΡΕΥΣΗΣ</t>
  </si>
  <si>
    <t>ΕΠΙΣΚΕΥΗ Η/Μ ΕΞΟΠΛΙΣΜΟΥ ΑΝΤΛΙΟΣΤΑΣΙΩΝ ΥΔΡΕΥΣΗΣ</t>
  </si>
  <si>
    <t>ΕΠΙΣΚΕΥΗ Η/Μ ΕΞΟΠΛΙΣΜΟΥ ΑΝΤΛΙΟΣΤΑΣΙΩΝ ΛΥΜΑΤΩΝ</t>
  </si>
  <si>
    <t>ΠΡΟΜΗΘΕΙΑ ΗΜ ΕΞΟΠΛΙΣΜΟΥ ΑΝΤΛΙΟΣΤΑΣΙΩΝ ΛΥΜΑΤΩΝ</t>
  </si>
  <si>
    <t>ΜΙΣΘΩΣΗ ΜΗΧΑΝΗΜΑΤΩΝ</t>
  </si>
  <si>
    <t xml:space="preserve">ΠΡΟΜΗΘΕΙΑ ΕΝΤΥΠΩΝ </t>
  </si>
  <si>
    <t>ΤΗΛΕΦΩΝΙΚΑ ΕΞΟΔΑ</t>
  </si>
  <si>
    <t>ΠΡΟΜΗΘΕΙΑ ΜΙΚΡΟΣΥΣΚΕΥΩΝ &amp; ΗΛΕΚΤΡΟΝΙΚΩΝ ΣΥΣΚΕΥΩΝ</t>
  </si>
  <si>
    <t>ΠΡΟΜΗΘΕΙΑ ΚΑΙ ΑΝΤΙΚΑΤΑΣΤΑΣΗ  ΕΞΟΠΛΙΣΜΟΥ &amp; PLC ΕΕΛ</t>
  </si>
  <si>
    <t>Αφορά στην αποτύπωση των δικτύων ύδρ/σης του οικ. Ιωαννίνα και τη διαχείριση των πιέσεων με στόχο τη βελτιστοποίηση διαχείρισης των υδατικών πόρων Έγινε η εγγραφή στο ΠΔΕ και διαχωρισμός του (βάσει και της πρότασης σε 5 υποέργα)</t>
  </si>
  <si>
    <t>Απομάκρυνση της ιλύος της ΕΕΛ τόσο της παραγόμενης όσο και της αποθηκευμένης. Αναμονή προσυμβατικού ελέγχου για υπογραφή σύμβασης</t>
  </si>
  <si>
    <t>Αφορά όλες τις υπηρεσίες της ΔΕΥΑΙ - Αναμονή υπογραφής σύμβασης</t>
  </si>
  <si>
    <t xml:space="preserve">Αφορά στην αγορά γης για την επέκταση της ΕΕΛ Ιωαννίνων </t>
  </si>
  <si>
    <t>ΠΡΟΜΗΘΕΙΑ ΥΛΙΚΩΝ ΥΔΡΕΥΣΗΣ ΑΠΟΚΑΤΑΣΤΑΣΗΣ ΒΛΑΒΩΝ</t>
  </si>
  <si>
    <t>Αφορά στα απαραίτητα υλικά για την αποκατάστασης βλαβών</t>
  </si>
  <si>
    <t xml:space="preserve">ΙΔΙΟΙ ΠΟΡΟΙ </t>
  </si>
  <si>
    <t>15.13.0001</t>
  </si>
  <si>
    <t>15.13.0004</t>
  </si>
  <si>
    <t>14.09.0015</t>
  </si>
  <si>
    <t>12.00.0000</t>
  </si>
  <si>
    <t>Επαναυποβολή πρότασης στο ΕΠ "Ηπειρος". Έχει αποσταλεί σχετικό έγγραφο προς την ΔΤΥ για επικαιροποίηση του φακέλου μελέτης.</t>
  </si>
  <si>
    <t xml:space="preserve">Σύμβαση σε εξέλιξη </t>
  </si>
  <si>
    <t>Έχει γίνει και πραδοθεί το προσχέδιο των τευχών δημοπράτησης . Υπολείπεται ο έλεγχος τους τόσο από την ΕΥΔ του προγράμματος όσο και από την αρμόδια Δ/νση της ΔΕΥΑΙ</t>
  </si>
  <si>
    <t>ΠΡΟΜΗΘΕΙΑ ΟΧΗΜΑΤΩΝ ΜΕΤΑΦΟΡΑΣ ΠΡΟΣΩΠΙΚΟΥ</t>
  </si>
  <si>
    <t>ΠΡΟΜΗΘΕΙΑ ΟΧΗΜΑΤΩΝ ΜΕΤΑΦΟΡΑΣ ΕΞΟΠΛΙΣΜΟΥ</t>
  </si>
  <si>
    <t>ΠΑΡΟΧΗ ΥΠΗΡΕΣΙΩΝ ΠΙΣΤΟΠΟΙΗΣΗΣ ΓΙΑ ΤΗΝ ΕΦΑΡΜΟΓΉ ISO 9001:2015, 14001 &amp; ΕΛΟΤ 1801 (OHSAS 1801)_ΦΟΡΕΑΣ ΠΙΣΤΟΠΟΙΗΣΗΣ</t>
  </si>
  <si>
    <t>ΠΡΟΜΗΘΕΙΑ ΗΥ_DESKTOP</t>
  </si>
  <si>
    <t>ΠΡΟΜΗΘΕΙΑ ΦΟΡΗΤΩΝ ΗΥ</t>
  </si>
  <si>
    <t xml:space="preserve">ΠΡΟΜΗΘΕΙΑ SCANNER </t>
  </si>
  <si>
    <t>ΠΡΟΜΗΘΕΙΑ ΕΚΤΥΠΩΤΩΝ</t>
  </si>
  <si>
    <t>ΠΡΟΜΗΘΕΙΑ ΦΩΤΟΤΥΠΙΚΩΝ ΜΗΧΑΝΗΜΑΤΩΝ / ΠΟΛΥΜΗΧΑΝΗΜΑΤΩΝ</t>
  </si>
  <si>
    <t>ΣΥΝΔΕΣΗ ΔΕΞΑΜΕΝΗΣ ΔΗΜΟΥ ΖΙΤΣΑΣ ΜΕ ΔΕΞΑΜΕΝΗ ΑΓΙΟΥ ΙΩΑΝΝΗ</t>
  </si>
  <si>
    <t>62.07.0091</t>
  </si>
  <si>
    <t>62.07.0097</t>
  </si>
  <si>
    <t>ΣΤΕΓΑΝΩΣΗ ΔΕΞΑΜΕΝΩΝ ΠΟΣΙΜΟΥ ΝΕΡΟΥ ΤΗΣ ΔΕΥΑΙ ΣΤΗΝ ΠΕΡΙΟΧΗ ΛΥΓΓΙΑΔΩΝ</t>
  </si>
  <si>
    <t>Σε εξέλιξη_απ' ευθείας ανάθεση</t>
  </si>
  <si>
    <t>ΦΥΣΙΚΟΣ ΧΗΜΙΚΟΣ ΚΑΘΑΡΙΣΜΟΣ ΔΕΞΑΜΕΝΩΝ. ΤΕΛΙΚΗ ΔΕΙΓΜΑΤΟΛΗΨΙΑ ΔΕΞΑΜΕΝΩΝ ΥΔΡΟΔΟΤΙΚΟΥ ΔΙΚΤΥΟΥ ΔΕΥΑΙ</t>
  </si>
  <si>
    <t>ΠΡΟΜΗΘΕΙΑ ΝΕΩΝ - ΠΑΡΑΜΕΤΡΟΠΟΙΗΣΗ ΠΑΛΑΙΩΝ &amp; ΜΕΤΑΔΟΣΗ ΔΕΔΟΜΕΝΩΝ ΠΑΡΟΧΟΜΕΤΡΩΝ ΚΡΥΑΣ-ΑΓΙΑΣ ΜΑΡΙΝΑΣ</t>
  </si>
  <si>
    <t>ΕΓΚΑΤΑΣΤΑΣΗ ΝΕΩΝ - ΑΝΤΙΚΑΤΑΣΤΑΣΗ ΠΑΛΑΙΩΝ ΠΥΡΟΣΒΕΣΤΙΚΩΝ ΦΩΛΕΩΝ ΣΤΟ ΔΗΜΟ ΙΩΑΝΝΙΤΩΝ</t>
  </si>
  <si>
    <t>Δημοπρασία σε εξέλιξη</t>
  </si>
  <si>
    <t>ΣΥΝΔΕΣΗ ΝΕΩΝ ΑΓΩΓΩΝ ΥΔΡΕΥΣΗΣ ΣΕ ΔΙΑΦΟΡΕΣ ΟΔΟΥΣ-ΑΝΤΙΚΑΤΑΣΤΑΣΗ ΑΓΩΓΟΥ ΥΔΡΕΥΣΗΣ ΣΤΗΝ ΟΔΟ ΓΥΡΑ</t>
  </si>
  <si>
    <t>ΠΡΟΜΗΘΕΙΑ ΗΛΕΚΤΡΟΚΙΝΗΤΗΡΩΝ ΑΕΡΙΣΜΟΥ ΕΕΛ</t>
  </si>
  <si>
    <t>ΠΡΟΜΗΘΕΙΑ ΔΥΟ ΕΜΦΑΚΕΛΩΤΙΚΩΝ ΜΗΧΑΝΩΝ</t>
  </si>
  <si>
    <t>ΤΕΧΝΙΚΗ ΥΠΟΣΤΗΡΙΞΗ ΣΥΝΤΑΞΗΣ ΜΕΛΕΤΗΣ : ΑΠΟΚΑΤΑΣΤΑΣΗ ΚΑΙ ΑΝΑΒΑΘΜΙΣΗ ΤΗΣ ΛΕΙΤΟΥΡΓΙΑΣ ΤΩΝ ΕΓΚΑΤΑΣΤΑΣΕΩΝ ΕΠΕΞΕΡΓΑΣΙΑΣ ΛΥΜΑΤΩΝ ΤΟΥ ΔΗΜΟΥ ΙΩΑΝΝΙΤΩΝ</t>
  </si>
  <si>
    <t>ΠΡΟΜΗΘΕΙΑ ΓΡΑΦΙΚΗΣ ΥΛΗΣ</t>
  </si>
  <si>
    <t>ΠΡΟΜΗΘΕΙΑ 4 ΜΕΤΑΧΕΙΡΙΣΜΕΝΩΝ ΑΥΤΟΚΙΝΉΤΩΝ</t>
  </si>
  <si>
    <t>Αφορά την ΔΟΔ</t>
  </si>
  <si>
    <t>ΠΡΟΜΗΘΕΙΑ ΚΕΝΤΡΙΚΟΥ ΥΠΟΛΟΓΙΣΤΗ SERVER</t>
  </si>
  <si>
    <t>ΠΡΟΜΗΘΕΙΑ ΥΛΙΚΩΝ/ΜΙΚΡΟΕΞΟΠΛΙΣΜΟΥ ΠΡΟΣΤΑΣΙΑΣ (Covid-19)</t>
  </si>
  <si>
    <r>
      <rPr>
        <b/>
        <sz val="8"/>
        <color theme="1"/>
        <rFont val="Century Gothic"/>
        <family val="2"/>
        <charset val="161"/>
      </rPr>
      <t>Προτεραιότητα</t>
    </r>
    <r>
      <rPr>
        <b/>
        <sz val="10"/>
        <color theme="1"/>
        <rFont val="Century Gothic"/>
        <family val="2"/>
        <charset val="161"/>
      </rPr>
      <t xml:space="preserve"> 1</t>
    </r>
  </si>
  <si>
    <t>ΥΜΕΠΠΕΡΑΑ</t>
  </si>
  <si>
    <t>ΣΥΜΠΛΗΡΩΜΑΤΙΚΗ ΣΥΜΒΑΣΗ ΜΕΤΑΦΟΡΑΣ ΚΑΙ ΔΙΑΧΕΙΡΙΣΗΣ ΙΛΥΟΣ ΕΕΛ</t>
  </si>
  <si>
    <t>Απ'ευθείας ανάθεση διαχείρησης ιλύος μέχρι την ολοκλήρωση του προσυμβατικού ελέγου της υπηρεσίας με ΑΑ_71</t>
  </si>
  <si>
    <t xml:space="preserve">ΜΙΣΘΩΣΗ ΑΚΙΝΗΤΩΝ </t>
  </si>
  <si>
    <t>ΚΟΙΝΟΧΡΗΣΤΕΣ ΔΑΠΑΝΕΣ</t>
  </si>
  <si>
    <r>
      <rPr>
        <b/>
        <sz val="8"/>
        <color theme="1"/>
        <rFont val="Century Gothic"/>
        <family val="2"/>
        <charset val="161"/>
      </rPr>
      <t>Προτεραιότητα</t>
    </r>
    <r>
      <rPr>
        <b/>
        <sz val="10"/>
        <color theme="1"/>
        <rFont val="Century Gothic"/>
        <family val="2"/>
        <charset val="161"/>
      </rPr>
      <t xml:space="preserve"> 2</t>
    </r>
    <r>
      <rPr>
        <sz val="11"/>
        <color theme="1"/>
        <rFont val="Calibri"/>
        <family val="2"/>
        <charset val="161"/>
        <scheme val="minor"/>
      </rPr>
      <t/>
    </r>
  </si>
  <si>
    <t>ΑΠΟΠΛΗΡΩΜΗ ΜΙΣΘΩΤΗΡΙΩΝ ΑΚΙΝΗΤΩΝ</t>
  </si>
  <si>
    <t>ΑΠΟΠΛΗΡΩΜΗ ΚΟΝΟΧΡΗΣΤΩΝ ΑΚΙΝΗΤΩΝ</t>
  </si>
  <si>
    <t>ΑΝΑΒΑΘΜΙΣΗ ΚΑΙ ΘΕΣΗ ΣΕ ΛΕΙΤΟΥΡΓΙΑ ΓΕΝΝΗΤΡΙΩΝ ΒΙΟΑΕΡΙΟΥ ΕΕΛ ΙΩΑΝΝΙΝΩΝ</t>
  </si>
  <si>
    <t>Αφορά στις εργασίες, (καθαρισμοί, κόψιμο χόρτων κλπ.) για την προστασία των πηγών Κρύας</t>
  </si>
  <si>
    <t>ΕΞΕΙΔΙΚΕΥΜΕΝΕΣ ΕΡΓΑΣΤΗΡΙΑΚΕΣ ΑΝΑΛΥΣΕΙΣ ΛΟΓΩ COVID-19</t>
  </si>
  <si>
    <t>Αφορά στην εκμετέλευση του βιοαερίου από το ΧΑΔΑ Δουρούτης - Σύμβαση Εκχώρησης συνεπώς αφορά τα έσοδα και δεν επηρεάζει τα έξοδα - Εκτιμούμενος προϋπολογισμός επένδυσης : 907.131,54 _Σύμβαση σε διαδικασία λύσης λόγω μικρής παραγωγικότητας βιοερίου ΧΑΔΑ</t>
  </si>
  <si>
    <t>Απομάκρυνση της ιλύος της ΕΕΛ για 1 1/2 έτη. Έχει εκτελεστεί το φυσικό αντικείμενου της υπηρεσίας. Υπολείπεται το τελικό πρακτικό παραλαβής και η αποπληρωμή του αντικειμένου της σύμβασης</t>
  </si>
  <si>
    <t>ΠΑΡΟΧΗ ΥΠΗΡΕΣΙΩΝ ΕΚΜΕΤΑΛΕΥΣΗΣ ΒΙΟΑΕΡΙΟΥ ΧΑΔΑ ΔΟΥΡΟΥΤΗΣ ΓΙΑ ΤΗΝ ΠΑΡΑΓΩΓΗ ΗΛΕΚΤΡΙΚΗΣ ΕΝΕΡΓΕΙΑΣ ΚΑΙ ΤΡΟΦΟΔΟΤΗΣΗ ΤΟΥ ΔΙΚΤΥΟΥ ΔΙΑΝΟΜΗΣ ΗΛΕΚΤΡΙΣΜΟΥ ΜΕ ΠΑΡΑΧΩΡΗΣΗ ΤΟΥ ΔΙΚΑΙΩΜΑΤΟΣ ΕΚΜΕΤΑΛΕΥΣΗΣ</t>
  </si>
  <si>
    <t>ΠΡΟΜΗΘΕΙΑ ΑΝΑΛΩΣΙΜΩΝ ΛΕΙΤΟΥΡΓΙΑΣ ΕΓΚΑΤΑΣΤΑΣΕΩΝ - ΛΙΠΑΝΤΙΚΩΝ</t>
  </si>
  <si>
    <t>ΣΥΝΟΛΙΚΗ ΔΙΑΧΕΙΡΙΣΗ ΒΙΟΣΤΕΡΕΩΝ ΚΑΙ ΛΟΙΠΏΝ ΣΤΕΡΕΩΝ Ε.Ε.Λ. ΙΩΑΝΝΙΝΩΝ ΕΤΩΝ 2022-2023</t>
  </si>
  <si>
    <t>Ωρίμανση ενεργειών για την διαχείριση ιλύος έτους 2022-2023_έναρξη διαδικασιών εντός του έτους</t>
  </si>
  <si>
    <t>Σε εξέλιξη</t>
  </si>
  <si>
    <t>Συγχηματοδοτούμενη δράση. Έχει υποβληθεί για χρηματοδότηση στο πρόγραμμα "ΑΝΤΩΝΗΣ ΤΡΙΤΣΗΣ"</t>
  </si>
  <si>
    <t>ΑΝΤΩΝΗΣ ΤΡΙΤΣΗΣ</t>
  </si>
  <si>
    <t>ΠΡΟΜΗΘΕΙΑ ΚΑΙ ΕΓΚΑΤΑΣΤΑΣΗ ΑΥΤΟΜΑΤΟΥ ΣΥΣΤΗΜΑΤΟΣ ΕΝΕΡΓΕΙΑΚΗΣ ΑΝΑΒΑΘΜΙΣΗΣ ΑΝΤΛΙΟΣΤΑΣΙΩΝ ΛΥΜΑΤΩΝ ΤΗΣ Δ.Ε.Υ.Α. ΙΩΑΝΝΙΝΩΝ</t>
  </si>
  <si>
    <t>ΠΡΟΜΗΘΕΙΑ ΚΑΙ ΕΓΑΚΑΤΑΣΤΑΣΗ ΑΥΤΟΜΑΤΟΥ ΣΥΣΤΗΜΑΤΟΣ ΠΑΡΑΚΟΛΟΥΘΗΣΗΣ ΠΑΡΟΧΩΝ ΥΔΡΟΛΗΨΙΩΝ ΕΞΩΤΕΡΙΚΟΎ ΥΔΡΑΓΩΓΕΙΟΥ Δ.Ε.Υ.Α. ΙΩΑΝΝΙΝΩΝ</t>
  </si>
  <si>
    <t>14.09.0021</t>
  </si>
  <si>
    <t>14.09.0022</t>
  </si>
  <si>
    <t>14.09.0020</t>
  </si>
  <si>
    <t>ΑΠΟΚΑΤΑΣΤΑΣΗ &amp; ΑΝΑΒΑΘΜΙΣΗ ΤΗΣ ΛΕΙΤΟΥΡΓΙΑΣ ΤΩΝ ΕΓΚΑΤΑΣΤΑΣΕΩΝ ΕΠΕΞΕΡΓΑΣΙΑΣ ΛΥΜΑΤΩΝ ΤΟΥ ΔΗΜΟΥ ΙΩΑΝΝΙΤΩΝ</t>
  </si>
  <si>
    <t>14.09.0023</t>
  </si>
  <si>
    <t>ΠΡΟΜΗΘΕΙΑ ΚΑΙ ΕΓΚΑΤΑΣΤΑΣΗ ΣΥΣΤΗΜΑΤΟΣ ΑΣΥΡΜΑΤΩΝ ΨΗΦΙΑΚΩΝ ΥΔΡΟΜΕΤΡΩΝ ΠΑΡΑΚΟΛΟΥΘΗΣΗΣ ΔΕΔΟΜΕΝΩΝ ΟΙΚΙΑΚΩΝ ΚΑΤΑΝΑΛΩΣΕΩΝ Δ.Ε.Υ.Α. ΙΩΑΝΝΙΝΩΝ_Α' ΦΑΣΗ</t>
  </si>
  <si>
    <t>Σε εξέλιξη_ Αφορά στην υποβοήθηση της ΔΤΥ για την σύνταξη των απαιτούμενων μελετών και στοιχείων για την υποβολή αιτήματος χρηματοδότησης στο Πρόγραμμα Αντώνης Τρίτσης</t>
  </si>
  <si>
    <t>ΠΑΡΟΧΗ ΥΠΗΡΕΣΙΑΣ ΓΕΝΙΚΟΥ ΚΑΘΑΡΙΣΜΟΥ ΚΤΙΡΙΩΝ ΔΕΥΑΙ 2022</t>
  </si>
  <si>
    <t>Για όλες τις υπηρεσίες</t>
  </si>
  <si>
    <t>ΑΞΙΟΠΟΙΗΣΗ ΝΕΩΝ ΓΕΩΤΡΗΣΕΩΝ (ΑΝΤΛΙΟΣΤΑΣΙΟ ΚΡΥΑΣ-ΜΑΝΩΛΙΑΣΣΑΣ)</t>
  </si>
  <si>
    <t>ΠΡΟΜΗΘΕΙΑ ΚΑΙ ΑΝΤΙΚΑΤΑΣΤΑΣΗ ΒΑΝΩΝ ΕΣΩΤΕΡΙΚΟΥ ΔΙΚΤΥΟΥ ΥΔΡΕΥΣΗΣ</t>
  </si>
  <si>
    <t>ΣΥΝΤΗΡΗΣΗ, ΛΕΙΤΟΥΡΓΙΑ ΚΑΙ ΠΑΡΑΚΟΛΟΥΘΗΣΗ ΥΠΟΔΟΜΩΝ ΧΑΔΑ ΔΟΥΡΟΥΤΗΣ 2022-2023</t>
  </si>
  <si>
    <t>ΒΕΛΤΙΩΣΗ ΥΦΙΣΤΑΜΕΝΟΥ SCADA (SUPERVISORY AND DATA ACQUISITION) ΥΔΡΕΥΣΗΣ</t>
  </si>
  <si>
    <t>14.09.0010</t>
  </si>
  <si>
    <t>14.09.0011</t>
  </si>
  <si>
    <t>14.09.0012</t>
  </si>
  <si>
    <t>14.09.0013</t>
  </si>
  <si>
    <t>14.09.0014</t>
  </si>
  <si>
    <t>14.09.0016</t>
  </si>
  <si>
    <t>14.09.0017</t>
  </si>
  <si>
    <t>14.09.0018</t>
  </si>
  <si>
    <t>ΑΝΑΛΩΣΙΜΑ ΥΛΙΚΑ ΧΗΜΕΙΟΥ (ΑΝΤΙΔΡΑΣΤΗΡΙΑ)</t>
  </si>
  <si>
    <r>
      <rPr>
        <b/>
        <sz val="8"/>
        <color theme="1"/>
        <rFont val="Century Gothic"/>
        <family val="2"/>
        <charset val="161"/>
      </rPr>
      <t>1Προτεραιότητα</t>
    </r>
    <r>
      <rPr>
        <b/>
        <sz val="10"/>
        <color theme="1"/>
        <rFont val="Century Gothic"/>
        <family val="2"/>
        <charset val="161"/>
      </rPr>
      <t xml:space="preserve"> 2</t>
    </r>
    <r>
      <rPr>
        <sz val="11"/>
        <color theme="1"/>
        <rFont val="Calibri"/>
        <family val="2"/>
        <charset val="161"/>
        <scheme val="minor"/>
      </rPr>
      <t/>
    </r>
  </si>
  <si>
    <t>Δ/νση Εγκ/σεων &amp; ΕΕΛ_:επεμβάσεις στους κεντρικούς αγωγούς ύδρευσης/ειδικά τεμαχια καθώς και σε εγκατάσταση συστήματος φωτισμού και παρακολού- θησης /φύλαξης του περιβαλλοντα χώρου</t>
  </si>
  <si>
    <t>61.01.0099</t>
  </si>
  <si>
    <t>Λήψη προέγκρισης δημοπράτησης : Απρίλιος 2020. Διαγωνισμός σε εξέλιξη. Απαιτείται επιτάχυνση των διαδικασιών ώστε να ακολουθηθεί το επικαιροποιημένο νέο χρονοδιάγραμμα της πράξης.</t>
  </si>
  <si>
    <t>ΑΞΙΟΠΟΙΗΣΗ ΝΕΑΣ ΓΕΩΤΡΗΣΗΣ ΛΟΓΓΑΔΩΝ_ Νο 4</t>
  </si>
  <si>
    <t>ΕΡΓΑΣΙΕΣ ΚΑΘΑΡΙΣΜΟΥ ΥΦΙΣΤΑΜΕΝΩΝ ΥΔΡΟΓΕΩΤΡΗΣΕΩΝ ΚΡΥΑΣ ΔΕΥΑΙ</t>
  </si>
  <si>
    <t>ΚΑΘΑΡΙΣΜΟΣ 1ης ΥΦΙΣΤΑΜΕΝΗΣ ΓΕΩΤΡΗΣΗΣ ΠΕΡΙΟΧΗΣ "ΠΑΛΙΟ ΛΑΤΟΜΕΙΟ" Τα.Κ. ΑΓΙΑΣ ΜΑΡΙΝΑΣ Δ.Ε. ΠΕΡΑΜΑΤΟΣ ΙΩΑΝΝΙΝΩΝ</t>
  </si>
  <si>
    <t>ΣΤΗΡΙΞΗ ΔΕΥΑΙ ΓΙΑ ΤΗΝ ΑΔΕΙΟΔΟΤΗΣΗ ΑΝΟΡΥΞΗΣ ΝΕΩΝ ΓΕΩΤΡΗΣΕΩΝ ΛΟΓΓΑΔΩΝ &amp; ΚΡΥΑΣ</t>
  </si>
  <si>
    <t xml:space="preserve">ΠΑΡΟΧΗ ΥΠΗΡΕΣΙΑΣ ΓΙΑ ΤΗΝ ΣΥΛΛΟΓΗ ΣΤΟΙΧΕΙΩΝ , ΕΛΕΓΧΟ ΚΑΙ ΕΠΕΞΕΡΓΑΣΙΑΣ ΤΩΝ ΕΞΕΙΔΙΚΕΥΜΕΝΩΝ ΣΤΟΙΧΕΙΩΝ ΠΟΥ ΑΠΑΙΤΟΥΝΤΑΙ ΓΙΑ ΤΗΝ ΑΔΕΙΟΔΟΤΗΣΗ ΤΩΝ ΥΦΙΣΤΑΜΕΝΩΝ ΣΗΜΕΙΩΝ ΥΔΡΟΛΗΨΙΑΣ ΤΗΣ ΔΕΥΑ ΙΩΑΝΝΙΝΩΝ </t>
  </si>
  <si>
    <t>ΑΝΟΡΥΞΗ ΕΡΕΥΝΗΤΙΚΗΣ ΚΑΙ ΠΑΡΑΓΩΓΙΚΗΣ ΓΕΩΤΡΗΣΗ ΠΕΡΙΟΧΗΣ ΔΡΙΣΚΟΥ</t>
  </si>
  <si>
    <t>ΠΡΟΜΗΘΕΙΑ ΠΟΛΥΗΛΕΚΤΡΟΛΥΤΗ ΑΦΥΔΑΤΩΣΗΣ ΙΛΥΟΣ</t>
  </si>
  <si>
    <t>14.09.0025</t>
  </si>
  <si>
    <t>14.09.0026</t>
  </si>
  <si>
    <t>ΑΠΟΚΑΤΑΣΤΑΣΗ &amp; ΑΝΑΒΑΘΜΙΣΗ ΥΦΙΣΤΑΜΕΝΩΝ ΒΑΣΙΚΩΝ ΥΠΟΔΟΜΩΝ ΛΥΜΑΤΩΝ ΤΗΣ ΔΕΥΑ ΙΩΑΝΝΙΝΩΝ</t>
  </si>
  <si>
    <t>Συγχηματοδοτούμενη δράση. Έχει υποβληθεί για χρηματοδότηση στο πρόγραμμα του ΤΑΑ</t>
  </si>
  <si>
    <t>ΠΡΟΜΗΘΕΙΑ ΚΑΙ ΕΓΑΚΑΤΑΣΤΑΣΗ ΑΥΤΟΜΑΤΟΥ ΣΥΣΤΗΜΑΤΟΣ ΠΑΡΑΚΟΛΟΥΘΗΣΗΣ ΠΑΡΟΧΩΝ ΥΔΡΟΛΗΨΙΩΝ ΕΞΩΤΕΡΙΚΟΎ ΥΔΡΑΓΩΓΕΙΟΥ Δ.Ε.Υ.Α. ΙΩΑΝΝΙΝΩΝ_ΔΕ ΠΑΜΒΩΤΙΔΑΣ</t>
  </si>
  <si>
    <t>14.09.0027</t>
  </si>
  <si>
    <t>Ταμείο Ανάκαμψης και Ανθεκτικότητας</t>
  </si>
  <si>
    <t>ΠΑΡΑΚΟΛΟΥΘΗΣΗ ΠΟΙΟΤΗΤΑΣ ΠΟΣΙΜΟΥ ΝΕΡΟΥ</t>
  </si>
  <si>
    <t>ΔΙΑΧΕΙΡΙΣΗ ΤΩΝ ΠΑΡΑΓΟΜΕΝΩΝ ΜΗ ΒΙΟΣΤΕΡΕΩΝ ΤΗΣ ΕΕΛ</t>
  </si>
  <si>
    <t>Εκτίμηση ΑΠΟΡΡΟΦΗΣΗΣ ΓΙΑ ΤΟ ΕΤΟΣ 2023</t>
  </si>
  <si>
    <r>
      <t xml:space="preserve">ΠΡΟΓΡΑΜΜΑΤΙΣΜΟΣ ΕΡΓΩΝ - ΜΕΛΕΤΩΝ -  ΠΡΟΜΗΘΕΙΩΝ - ΥΠΗΡΕΣΙΩΝ </t>
    </r>
    <r>
      <rPr>
        <b/>
        <i/>
        <sz val="36"/>
        <color theme="1"/>
        <rFont val="Copperplate Gothic Bold"/>
        <family val="2"/>
      </rPr>
      <t>2023</t>
    </r>
  </si>
  <si>
    <t xml:space="preserve">Απομάκρυνση των μη βιοστερεών της ΕΕΛ </t>
  </si>
  <si>
    <t>Σύνολο συγχρηματοδοτούμενων (2023)</t>
  </si>
  <si>
    <t>Σύνολο από ίδιους πόρους (2023)</t>
  </si>
  <si>
    <t>Εκτελεσμένο έως 25-12-2022</t>
  </si>
  <si>
    <t>Συγχηματοδοτούμενη δράση.Είχε υποβληθεί για χρηματοδότηση στο πρόγραμμα "ΑΝΤΩΝΗΣ ΤΡΙΤΣΗΣ" ΚΑΙ ΑΝΑΚΛΉΘΗΚΕ. Ο κωδικός διατηρείται και προσαυξάνεται ώστε να μππορεί να υποβληθεί και ως ενιαία παρέμβαση</t>
  </si>
  <si>
    <t>ΠΡΟΜΗΘΕΙΑ ΚΑΙ ΕΓΚΑΤΑΣΤΑΣΗ ΑΥΤΟΜΑΤΟΥ ΣΥΣΤΗΜΑΤΟΣ ΠΑΡΑΚΟΛΟΥΘΗΣΗΣ ΠΑΡΟΧΩΝ ΥΔΡΟΛΗΨΙΩΝ ΕΞΩΤΕΡΙΚΟΎ ΥΔΡΑΓΩΓΕΙΟΥ Δ.Ε.Υ.Α. ΙΩΑΝΝΙΝΩΝ_ΔΕ ΠΕΡΑΜΑΤΟΣ</t>
  </si>
  <si>
    <t>Εκτίμηση ΑΠΟΡΡΟΦΗΣΗΣ ΓΙΑ ΤΟ ΕΤΟΣ 2024</t>
  </si>
  <si>
    <t xml:space="preserve">     Μηχ/γος Μηχ/κός ΤΕ, MSc</t>
  </si>
  <si>
    <t>15.02.0068</t>
  </si>
  <si>
    <t>ΠΡΟΛΗΠΤΙΚΗ ΣΥΝΤΗΡΗΣΗ - ΤΕΧΝΙΚΗ ΕΠΙΦΥΛΑΚΗ ΚΑΙ ΚΑΘΑΡΙΣΜΟΣ ΑΝΤΛΙΟΣΤΑΣΙΩΝ ΛΥΜΑΤΩΝ</t>
  </si>
  <si>
    <t>14.09.0030</t>
  </si>
  <si>
    <t>ΥΜΕΠΕΡΑΑ</t>
  </si>
  <si>
    <t xml:space="preserve">Συγχηματοδοτούμενη δράση.Θα υποβληθεί για χρηματοδότηση στο ΕΣΠΑ </t>
  </si>
  <si>
    <t>ΠΡΟΜΗΘΕΙΑ ΚΑΙ ΕΓΚΑΤΑΣΤΑΣΗ ΟΛΟΚΛΗΡΩΜΕΝΟΥ ΣΥΣΤΗΜΑΤΟΣ ΠΑΡΑΚΟΛΟΥΘΗΣΗΣ ΕΣΩΤΕΡΙΚΩΝ ΔΙΚΤΥΩΝ ΥΔΡΕΥΣΗΣ – ΔΕΥΑ ΙΩΑΝΝΙΝΩΝ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</si>
</sst>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sz val="10"/>
      <color theme="1"/>
      <name val="Segoe UI Symbol"/>
      <family val="2"/>
    </font>
    <font>
      <b/>
      <sz val="11"/>
      <color theme="1"/>
      <name val="Segoe UI Symbol"/>
      <family val="2"/>
    </font>
    <font>
      <b/>
      <sz val="10"/>
      <color theme="1"/>
      <name val="Segoe UI Symbol"/>
      <family val="2"/>
    </font>
    <font>
      <b/>
      <sz val="9"/>
      <color theme="1"/>
      <name val="Segoe UI Symbol"/>
      <family val="2"/>
    </font>
    <font>
      <sz val="8"/>
      <color theme="1"/>
      <name val="Segoe UI Symbol"/>
      <family val="2"/>
    </font>
    <font>
      <b/>
      <sz val="8"/>
      <color theme="1"/>
      <name val="Segoe UI Symbol"/>
      <family val="2"/>
    </font>
    <font>
      <b/>
      <sz val="10"/>
      <name val="Segoe UI Symbol"/>
      <family val="2"/>
    </font>
    <font>
      <sz val="16"/>
      <color theme="1"/>
      <name val="Segoe UI Symbol"/>
      <family val="2"/>
    </font>
    <font>
      <b/>
      <i/>
      <sz val="16"/>
      <color theme="1"/>
      <name val="Segoe UI"/>
      <family val="2"/>
      <charset val="161"/>
    </font>
    <font>
      <sz val="16"/>
      <color theme="1"/>
      <name val="Segoe UI"/>
      <family val="2"/>
      <charset val="161"/>
    </font>
    <font>
      <b/>
      <sz val="10"/>
      <color theme="6" tint="-0.249977111117893"/>
      <name val="Segoe UI Symbol"/>
      <family val="2"/>
    </font>
    <font>
      <b/>
      <sz val="12"/>
      <color theme="1"/>
      <name val="Segoe UI Symbol"/>
      <family val="2"/>
    </font>
    <font>
      <b/>
      <sz val="14"/>
      <color rgb="FFFFC000"/>
      <name val="Segoe UI Symbol"/>
      <family val="2"/>
    </font>
    <font>
      <b/>
      <sz val="10"/>
      <color indexed="8"/>
      <name val="Segoe UI Symbol"/>
      <family val="2"/>
    </font>
    <font>
      <b/>
      <sz val="12"/>
      <color theme="9" tint="-0.249977111117893"/>
      <name val="Segoe UI Symbol"/>
      <family val="2"/>
    </font>
    <font>
      <b/>
      <sz val="12"/>
      <color rgb="FF00B050"/>
      <name val="Segoe UI Symbol"/>
      <family val="2"/>
    </font>
    <font>
      <sz val="8"/>
      <name val="Calibri"/>
      <family val="2"/>
      <scheme val="minor"/>
    </font>
    <font>
      <sz val="12"/>
      <color theme="1"/>
      <name val="Segoe UI Symbol"/>
      <family val="2"/>
    </font>
    <font>
      <sz val="12"/>
      <color theme="1"/>
      <name val="Calibri"/>
      <family val="2"/>
      <scheme val="minor"/>
    </font>
    <font>
      <b/>
      <sz val="12"/>
      <name val="Segoe UI Symbol"/>
      <family val="2"/>
    </font>
    <font>
      <b/>
      <sz val="10"/>
      <color theme="1"/>
      <name val="Century Gothic"/>
      <family val="2"/>
      <charset val="161"/>
    </font>
    <font>
      <sz val="11"/>
      <color theme="1"/>
      <name val="Segoe UI Symbol"/>
      <family val="2"/>
    </font>
    <font>
      <b/>
      <sz val="12"/>
      <name val="Segoe UI Symbol"/>
      <family val="2"/>
      <charset val="161"/>
    </font>
    <font>
      <b/>
      <sz val="12"/>
      <color theme="1"/>
      <name val="Segoe UI Symbol"/>
      <family val="2"/>
      <charset val="161"/>
    </font>
    <font>
      <b/>
      <sz val="10"/>
      <name val="Segoe UI Symbol"/>
      <family val="2"/>
      <charset val="161"/>
    </font>
    <font>
      <b/>
      <sz val="8"/>
      <color theme="1"/>
      <name val="Century Gothic"/>
      <family val="2"/>
      <charset val="161"/>
    </font>
    <font>
      <b/>
      <sz val="10"/>
      <name val="Century Gothic"/>
      <family val="2"/>
      <charset val="161"/>
    </font>
    <font>
      <b/>
      <i/>
      <sz val="11"/>
      <color theme="1"/>
      <name val="Segoe UI Symbol"/>
      <family val="2"/>
      <charset val="161"/>
    </font>
    <font>
      <b/>
      <sz val="10"/>
      <color theme="1"/>
      <name val="Segoe UI Symbol"/>
      <family val="2"/>
      <charset val="161"/>
    </font>
    <font>
      <b/>
      <sz val="9"/>
      <color theme="1"/>
      <name val="Segoe UI Symbol"/>
      <family val="2"/>
      <charset val="161"/>
    </font>
    <font>
      <b/>
      <sz val="11"/>
      <color theme="1"/>
      <name val="Segoe UI Symbol"/>
      <family val="2"/>
      <charset val="161"/>
    </font>
    <font>
      <b/>
      <sz val="10"/>
      <color theme="1"/>
      <name val="Segoe UI"/>
      <family val="2"/>
      <charset val="161"/>
    </font>
    <font>
      <b/>
      <i/>
      <sz val="20"/>
      <color theme="1"/>
      <name val="Copperplate Gothic Bold"/>
      <family val="2"/>
    </font>
    <font>
      <b/>
      <i/>
      <sz val="36"/>
      <color theme="1"/>
      <name val="Copperplate Gothic Bold"/>
      <family val="2"/>
    </font>
    <font>
      <b/>
      <sz val="12"/>
      <color theme="1"/>
      <name val="Century Gothic"/>
      <family val="2"/>
      <charset val="161"/>
    </font>
    <font>
      <b/>
      <sz val="11"/>
      <name val="Verdana"/>
      <family val="2"/>
      <charset val="161"/>
    </font>
    <font>
      <b/>
      <sz val="12"/>
      <color theme="6" tint="-0.499984740745262"/>
      <name val="Segoe UI Symbol"/>
      <family val="2"/>
    </font>
    <font>
      <b/>
      <sz val="14"/>
      <color theme="1"/>
      <name val="Segoe UI Symbol"/>
      <family val="2"/>
    </font>
    <font>
      <b/>
      <sz val="20"/>
      <color theme="9" tint="-0.249977111117893"/>
      <name val="Tw Cen MT Condensed Extra Bold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CA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rgb="FF9999FF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rgb="FFFF9900"/>
      </left>
      <right/>
      <top style="dashed">
        <color rgb="FFFF9900"/>
      </top>
      <bottom style="dashed">
        <color rgb="FFFF9900"/>
      </bottom>
      <diagonal/>
    </border>
    <border>
      <left/>
      <right/>
      <top style="dashed">
        <color rgb="FFFF9900"/>
      </top>
      <bottom style="dashed">
        <color rgb="FFFF9900"/>
      </bottom>
      <diagonal/>
    </border>
    <border>
      <left/>
      <right style="dashed">
        <color rgb="FFFF9900"/>
      </right>
      <top style="dashed">
        <color rgb="FFFF9900"/>
      </top>
      <bottom style="dashed">
        <color rgb="FFFF9900"/>
      </bottom>
      <diagonal/>
    </border>
    <border>
      <left style="dashed">
        <color rgb="FFFF9900"/>
      </left>
      <right style="dashed">
        <color rgb="FFFF9900"/>
      </right>
      <top/>
      <bottom style="dashed">
        <color rgb="FFFF9900"/>
      </bottom>
      <diagonal/>
    </border>
    <border>
      <left/>
      <right/>
      <top style="dashed">
        <color rgb="FFFF9900"/>
      </top>
      <bottom/>
      <diagonal/>
    </border>
    <border>
      <left style="dashed">
        <color rgb="FFFF9900"/>
      </left>
      <right/>
      <top/>
      <bottom style="dashed">
        <color rgb="FFFF9900"/>
      </bottom>
      <diagonal/>
    </border>
    <border>
      <left/>
      <right/>
      <top/>
      <bottom style="dashed">
        <color rgb="FFFF9900"/>
      </bottom>
      <diagonal/>
    </border>
    <border>
      <left/>
      <right style="dashed">
        <color rgb="FFFF9900"/>
      </right>
      <top/>
      <bottom style="dashed">
        <color rgb="FFFF9900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11">
    <xf numFmtId="0" fontId="0" fillId="0" borderId="0" xfId="0"/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3" fillId="4" borderId="0" xfId="0" applyFont="1" applyFill="1" applyAlignment="1">
      <alignment horizontal="left" wrapText="1"/>
    </xf>
    <xf numFmtId="0" fontId="4" fillId="4" borderId="0" xfId="0" applyFont="1" applyFill="1" applyAlignment="1">
      <alignment horizontal="left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4" borderId="0" xfId="0" applyFont="1" applyFill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right" vertical="center" wrapText="1"/>
    </xf>
    <xf numFmtId="4" fontId="3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12" fillId="0" borderId="0" xfId="0" applyFont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center" vertical="center" wrapText="1"/>
    </xf>
    <xf numFmtId="4" fontId="14" fillId="7" borderId="5" xfId="0" applyNumberFormat="1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5" fillId="9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6" fillId="4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8" fillId="7" borderId="5" xfId="0" applyFont="1" applyFill="1" applyBorder="1" applyAlignment="1">
      <alignment horizontal="center" vertical="center" wrapText="1"/>
    </xf>
    <xf numFmtId="4" fontId="18" fillId="7" borderId="5" xfId="0" applyNumberFormat="1" applyFont="1" applyFill="1" applyBorder="1" applyAlignment="1">
      <alignment horizontal="center" vertical="center" wrapText="1"/>
    </xf>
    <xf numFmtId="0" fontId="17" fillId="7" borderId="5" xfId="0" applyFont="1" applyFill="1" applyBorder="1" applyAlignment="1">
      <alignment horizontal="center" vertical="center" wrapText="1"/>
    </xf>
    <xf numFmtId="4" fontId="17" fillId="7" borderId="5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left" wrapText="1"/>
    </xf>
    <xf numFmtId="0" fontId="9" fillId="4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4" fontId="14" fillId="4" borderId="5" xfId="0" applyNumberFormat="1" applyFont="1" applyFill="1" applyBorder="1" applyAlignment="1">
      <alignment horizontal="center" vertical="center" wrapText="1"/>
    </xf>
    <xf numFmtId="4" fontId="22" fillId="4" borderId="5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right" vertical="center" wrapText="1"/>
    </xf>
    <xf numFmtId="0" fontId="4" fillId="5" borderId="5" xfId="0" applyFont="1" applyFill="1" applyBorder="1" applyAlignment="1">
      <alignment horizontal="right" vertical="center" wrapText="1"/>
    </xf>
    <xf numFmtId="4" fontId="25" fillId="4" borderId="5" xfId="0" applyNumberFormat="1" applyFont="1" applyFill="1" applyBorder="1" applyAlignment="1">
      <alignment horizontal="center" vertical="center" wrapText="1"/>
    </xf>
    <xf numFmtId="4" fontId="26" fillId="4" borderId="5" xfId="0" applyNumberFormat="1" applyFont="1" applyFill="1" applyBorder="1" applyAlignment="1">
      <alignment horizontal="center" vertical="center" wrapText="1"/>
    </xf>
    <xf numFmtId="0" fontId="29" fillId="4" borderId="5" xfId="0" applyFont="1" applyFill="1" applyBorder="1" applyAlignment="1">
      <alignment horizontal="left" vertical="center" wrapText="1"/>
    </xf>
    <xf numFmtId="0" fontId="27" fillId="4" borderId="5" xfId="0" applyFont="1" applyFill="1" applyBorder="1" applyAlignment="1">
      <alignment horizontal="center" vertical="center" wrapText="1"/>
    </xf>
    <xf numFmtId="4" fontId="27" fillId="4" borderId="5" xfId="0" applyNumberFormat="1" applyFont="1" applyFill="1" applyBorder="1" applyAlignment="1">
      <alignment horizontal="center" vertical="center" wrapText="1"/>
    </xf>
    <xf numFmtId="4" fontId="4" fillId="4" borderId="5" xfId="0" applyNumberFormat="1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left" vertical="center" wrapText="1"/>
    </xf>
    <xf numFmtId="0" fontId="31" fillId="7" borderId="5" xfId="0" applyFont="1" applyFill="1" applyBorder="1" applyAlignment="1">
      <alignment horizontal="left" vertical="center" wrapText="1"/>
    </xf>
    <xf numFmtId="0" fontId="33" fillId="7" borderId="5" xfId="0" applyFont="1" applyFill="1" applyBorder="1" applyAlignment="1">
      <alignment horizontal="left" vertical="center" wrapText="1"/>
    </xf>
    <xf numFmtId="0" fontId="33" fillId="0" borderId="16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horizontal="left" wrapText="1"/>
    </xf>
    <xf numFmtId="0" fontId="14" fillId="2" borderId="5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37" fillId="4" borderId="5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38" fillId="4" borderId="5" xfId="0" applyFont="1" applyFill="1" applyBorder="1" applyAlignment="1">
      <alignment horizontal="left" vertical="center" wrapText="1"/>
    </xf>
    <xf numFmtId="0" fontId="14" fillId="5" borderId="5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39" fillId="5" borderId="5" xfId="0" applyFont="1" applyFill="1" applyBorder="1" applyAlignment="1">
      <alignment horizontal="left" vertical="center" wrapText="1"/>
    </xf>
    <xf numFmtId="4" fontId="14" fillId="5" borderId="5" xfId="0" applyNumberFormat="1" applyFont="1" applyFill="1" applyBorder="1" applyAlignment="1">
      <alignment horizontal="center" vertical="center" wrapText="1"/>
    </xf>
    <xf numFmtId="0" fontId="23" fillId="5" borderId="5" xfId="0" applyFont="1" applyFill="1" applyBorder="1" applyAlignment="1">
      <alignment horizontal="center" vertical="center" wrapText="1"/>
    </xf>
    <xf numFmtId="0" fontId="29" fillId="5" borderId="5" xfId="0" applyFont="1" applyFill="1" applyBorder="1" applyAlignment="1">
      <alignment horizontal="left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4" fontId="20" fillId="5" borderId="5" xfId="0" applyNumberFormat="1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40" fillId="5" borderId="5" xfId="0" applyFont="1" applyFill="1" applyBorder="1" applyAlignment="1">
      <alignment horizontal="center" vertical="center" wrapText="1"/>
    </xf>
    <xf numFmtId="0" fontId="40" fillId="2" borderId="5" xfId="0" applyFont="1" applyFill="1" applyBorder="1" applyAlignment="1">
      <alignment horizontal="center" vertical="center" wrapText="1"/>
    </xf>
    <xf numFmtId="0" fontId="37" fillId="5" borderId="5" xfId="0" applyFont="1" applyFill="1" applyBorder="1" applyAlignment="1">
      <alignment horizontal="center" vertical="center" wrapText="1"/>
    </xf>
    <xf numFmtId="0" fontId="38" fillId="5" borderId="5" xfId="0" applyFont="1" applyFill="1" applyBorder="1" applyAlignment="1">
      <alignment horizontal="left" vertical="center" wrapText="1"/>
    </xf>
    <xf numFmtId="4" fontId="20" fillId="5" borderId="6" xfId="0" applyNumberFormat="1" applyFont="1" applyFill="1" applyBorder="1" applyAlignment="1">
      <alignment horizontal="center" vertical="center" wrapText="1"/>
    </xf>
    <xf numFmtId="0" fontId="21" fillId="5" borderId="7" xfId="0" applyFont="1" applyFill="1" applyBorder="1" applyAlignment="1">
      <alignment horizontal="center" vertical="center" wrapText="1"/>
    </xf>
    <xf numFmtId="0" fontId="41" fillId="7" borderId="5" xfId="0" applyFont="1" applyFill="1" applyBorder="1" applyAlignment="1">
      <alignment horizontal="left" vertical="center" wrapText="1"/>
    </xf>
    <xf numFmtId="0" fontId="35" fillId="8" borderId="1" xfId="0" applyFont="1" applyFill="1" applyBorder="1" applyAlignment="1">
      <alignment horizontal="center" vertical="center" wrapText="1"/>
    </xf>
    <xf numFmtId="0" fontId="35" fillId="8" borderId="2" xfId="0" applyFont="1" applyFill="1" applyBorder="1" applyAlignment="1">
      <alignment horizontal="center" vertical="center" wrapText="1"/>
    </xf>
    <xf numFmtId="0" fontId="35" fillId="8" borderId="3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2" fillId="3" borderId="5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left" vertical="center" wrapText="1"/>
    </xf>
    <xf numFmtId="0" fontId="5" fillId="6" borderId="14" xfId="0" applyFont="1" applyFill="1" applyBorder="1" applyAlignment="1">
      <alignment horizontal="left" vertical="center" wrapText="1"/>
    </xf>
    <xf numFmtId="0" fontId="5" fillId="6" borderId="15" xfId="0" applyFont="1" applyFill="1" applyBorder="1" applyAlignment="1">
      <alignment horizontal="left" vertical="center" wrapText="1"/>
    </xf>
    <xf numFmtId="4" fontId="20" fillId="5" borderId="6" xfId="0" applyNumberFormat="1" applyFont="1" applyFill="1" applyBorder="1" applyAlignment="1">
      <alignment horizontal="center" vertical="center" wrapText="1"/>
    </xf>
    <xf numFmtId="0" fontId="21" fillId="5" borderId="7" xfId="0" applyFont="1" applyFill="1" applyBorder="1" applyAlignment="1">
      <alignment horizontal="center" vertical="center" wrapText="1"/>
    </xf>
  </cellXfs>
  <cellStyles count="2">
    <cellStyle name="Βασικό_ΧΡΗΜΑΤΟΔΟΤΟΥΜΕΝΑ_ΠΑΡΑΚΟΛΟΥΘΗΣΗ" xfId="1" xr:uid="{00000000-0005-0000-0000-000000000000}"/>
    <cellStyle name="Κανονικό" xfId="0" builtinId="0"/>
  </cellStyles>
  <dxfs count="0"/>
  <tableStyles count="0" defaultTableStyle="TableStyleMedium9" defaultPivotStyle="PivotStyleLight16"/>
  <colors>
    <mruColors>
      <color rgb="FFF0E1FF"/>
      <color rgb="FFFFCC00"/>
      <color rgb="FFCC99FF"/>
      <color rgb="FFFFCC66"/>
      <color rgb="FFFFCCCC"/>
      <color rgb="FFFFCC99"/>
      <color rgb="FFFFFFFF"/>
      <color rgb="FFF9EEED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0</xdr:rowOff>
    </xdr:from>
    <xdr:to>
      <xdr:col>1</xdr:col>
      <xdr:colOff>365125</xdr:colOff>
      <xdr:row>0</xdr:row>
      <xdr:rowOff>885825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0"/>
          <a:ext cx="822325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2451100</xdr:colOff>
      <xdr:row>0</xdr:row>
      <xdr:rowOff>0</xdr:rowOff>
    </xdr:from>
    <xdr:to>
      <xdr:col>10</xdr:col>
      <xdr:colOff>3286125</xdr:colOff>
      <xdr:row>0</xdr:row>
      <xdr:rowOff>889000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05100" y="0"/>
          <a:ext cx="835025" cy="889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R176"/>
  <sheetViews>
    <sheetView showGridLines="0" tabSelected="1" zoomScale="75" zoomScaleNormal="75" workbookViewId="0">
      <pane ySplit="5" topLeftCell="A6" activePane="bottomLeft" state="frozen"/>
      <selection pane="bottomLeft" activeCell="V92" sqref="V92"/>
    </sheetView>
  </sheetViews>
  <sheetFormatPr defaultColWidth="9.109375" defaultRowHeight="48.75" customHeight="1"/>
  <cols>
    <col min="1" max="1" width="7.6640625" style="12" customWidth="1"/>
    <col min="2" max="2" width="14.109375" style="12" customWidth="1"/>
    <col min="3" max="3" width="69.6640625" style="8" customWidth="1"/>
    <col min="4" max="4" width="18.5546875" style="9" customWidth="1"/>
    <col min="5" max="5" width="16.109375" style="9" customWidth="1"/>
    <col min="6" max="6" width="16.5546875" style="9" bestFit="1" customWidth="1"/>
    <col min="7" max="8" width="18" style="9" customWidth="1"/>
    <col min="9" max="9" width="18.6640625" style="9" customWidth="1"/>
    <col min="10" max="10" width="15.33203125" style="9" customWidth="1"/>
    <col min="11" max="11" width="49.33203125" style="65" customWidth="1"/>
    <col min="12" max="798" width="9.109375" style="3"/>
    <col min="799" max="16384" width="9.109375" style="1"/>
  </cols>
  <sheetData>
    <row r="1" spans="1:798" ht="71.25" customHeight="1">
      <c r="A1" s="92" t="s">
        <v>231</v>
      </c>
      <c r="B1" s="93"/>
      <c r="C1" s="93"/>
      <c r="D1" s="93"/>
      <c r="E1" s="93"/>
      <c r="F1" s="93"/>
      <c r="G1" s="93"/>
      <c r="H1" s="93"/>
      <c r="I1" s="93"/>
      <c r="J1" s="93"/>
      <c r="K1" s="94"/>
    </row>
    <row r="2" spans="1:798" ht="21.75" customHeight="1">
      <c r="A2" s="21"/>
      <c r="B2" s="21"/>
      <c r="C2" s="5"/>
      <c r="D2" s="6"/>
      <c r="E2" s="6"/>
      <c r="F2" s="6"/>
      <c r="G2" s="7"/>
      <c r="H2" s="7"/>
      <c r="I2" s="7"/>
      <c r="J2" s="7"/>
      <c r="K2" s="61" t="s">
        <v>0</v>
      </c>
    </row>
    <row r="3" spans="1:798" ht="34.5" customHeight="1">
      <c r="A3" s="91" t="s">
        <v>6</v>
      </c>
      <c r="B3" s="91"/>
      <c r="C3" s="91"/>
      <c r="D3" s="91"/>
      <c r="E3" s="91"/>
      <c r="F3" s="27"/>
      <c r="G3" s="28"/>
      <c r="H3" s="28"/>
      <c r="I3" s="28"/>
      <c r="J3" s="28"/>
      <c r="K3" s="62"/>
    </row>
    <row r="4" spans="1:798" ht="24.75" customHeight="1">
      <c r="A4" s="99" t="s">
        <v>93</v>
      </c>
      <c r="B4" s="48"/>
      <c r="C4" s="100" t="s">
        <v>1</v>
      </c>
      <c r="D4" s="101" t="s">
        <v>47</v>
      </c>
      <c r="E4" s="102" t="s">
        <v>2</v>
      </c>
      <c r="F4" s="103" t="s">
        <v>235</v>
      </c>
      <c r="G4" s="102" t="s">
        <v>230</v>
      </c>
      <c r="H4" s="102" t="s">
        <v>238</v>
      </c>
      <c r="I4" s="102" t="s">
        <v>94</v>
      </c>
      <c r="J4" s="102" t="s">
        <v>3</v>
      </c>
      <c r="K4" s="105" t="s">
        <v>4</v>
      </c>
    </row>
    <row r="5" spans="1:798" ht="22.5" customHeight="1">
      <c r="A5" s="99"/>
      <c r="B5" s="47"/>
      <c r="C5" s="100"/>
      <c r="D5" s="101"/>
      <c r="E5" s="102"/>
      <c r="F5" s="104"/>
      <c r="G5" s="102"/>
      <c r="H5" s="102"/>
      <c r="I5" s="102"/>
      <c r="J5" s="102"/>
      <c r="K5" s="105"/>
    </row>
    <row r="6" spans="1:798" s="37" customFormat="1" ht="57.75" customHeight="1">
      <c r="A6" s="85">
        <v>1</v>
      </c>
      <c r="B6" s="76" t="s">
        <v>134</v>
      </c>
      <c r="C6" s="77" t="s">
        <v>22</v>
      </c>
      <c r="D6" s="78">
        <v>1499905.1</v>
      </c>
      <c r="E6" s="78">
        <v>1379912.65</v>
      </c>
      <c r="F6" s="78">
        <v>245588.11</v>
      </c>
      <c r="G6" s="78">
        <f>E6-F6</f>
        <v>1134324.54</v>
      </c>
      <c r="H6" s="78"/>
      <c r="I6" s="75" t="s">
        <v>166</v>
      </c>
      <c r="J6" s="79" t="s">
        <v>165</v>
      </c>
      <c r="K6" s="80" t="s">
        <v>213</v>
      </c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  <c r="IW6" s="45"/>
      <c r="IX6" s="45"/>
      <c r="IY6" s="45"/>
      <c r="IZ6" s="45"/>
      <c r="JA6" s="45"/>
      <c r="JB6" s="45"/>
      <c r="JC6" s="45"/>
      <c r="JD6" s="45"/>
      <c r="JE6" s="45"/>
      <c r="JF6" s="45"/>
      <c r="JG6" s="45"/>
      <c r="JH6" s="45"/>
      <c r="JI6" s="45"/>
      <c r="JJ6" s="45"/>
      <c r="JK6" s="45"/>
      <c r="JL6" s="45"/>
      <c r="JM6" s="45"/>
      <c r="JN6" s="45"/>
      <c r="JO6" s="45"/>
      <c r="JP6" s="45"/>
      <c r="JQ6" s="45"/>
      <c r="JR6" s="45"/>
      <c r="JS6" s="45"/>
      <c r="JT6" s="45"/>
      <c r="JU6" s="45"/>
      <c r="JV6" s="45"/>
      <c r="JW6" s="45"/>
      <c r="JX6" s="45"/>
      <c r="JY6" s="45"/>
      <c r="JZ6" s="45"/>
      <c r="KA6" s="45"/>
      <c r="KB6" s="45"/>
      <c r="KC6" s="45"/>
      <c r="KD6" s="45"/>
      <c r="KE6" s="45"/>
      <c r="KF6" s="45"/>
      <c r="KG6" s="45"/>
      <c r="KH6" s="45"/>
      <c r="KI6" s="45"/>
      <c r="KJ6" s="45"/>
      <c r="KK6" s="45"/>
      <c r="KL6" s="45"/>
      <c r="KM6" s="45"/>
      <c r="KN6" s="45"/>
      <c r="KO6" s="45"/>
      <c r="KP6" s="45"/>
      <c r="KQ6" s="45"/>
      <c r="KR6" s="45"/>
      <c r="KS6" s="45"/>
      <c r="KT6" s="45"/>
      <c r="KU6" s="45"/>
      <c r="KV6" s="45"/>
      <c r="KW6" s="45"/>
      <c r="KX6" s="45"/>
      <c r="KY6" s="45"/>
      <c r="KZ6" s="45"/>
      <c r="LA6" s="45"/>
      <c r="LB6" s="45"/>
      <c r="LC6" s="45"/>
      <c r="LD6" s="45"/>
      <c r="LE6" s="45"/>
      <c r="LF6" s="45"/>
      <c r="LG6" s="45"/>
      <c r="LH6" s="45"/>
      <c r="LI6" s="45"/>
      <c r="LJ6" s="45"/>
      <c r="LK6" s="45"/>
      <c r="LL6" s="45"/>
      <c r="LM6" s="45"/>
      <c r="LN6" s="45"/>
      <c r="LO6" s="45"/>
      <c r="LP6" s="45"/>
      <c r="LQ6" s="45"/>
      <c r="LR6" s="45"/>
      <c r="LS6" s="45"/>
      <c r="LT6" s="45"/>
      <c r="LU6" s="45"/>
      <c r="LV6" s="45"/>
      <c r="LW6" s="45"/>
      <c r="LX6" s="45"/>
      <c r="LY6" s="45"/>
      <c r="LZ6" s="45"/>
      <c r="MA6" s="45"/>
      <c r="MB6" s="45"/>
      <c r="MC6" s="45"/>
      <c r="MD6" s="45"/>
      <c r="ME6" s="45"/>
      <c r="MF6" s="45"/>
      <c r="MG6" s="45"/>
      <c r="MH6" s="45"/>
      <c r="MI6" s="45"/>
      <c r="MJ6" s="45"/>
      <c r="MK6" s="45"/>
      <c r="ML6" s="45"/>
      <c r="MM6" s="45"/>
      <c r="MN6" s="45"/>
      <c r="MO6" s="45"/>
      <c r="MP6" s="45"/>
      <c r="MQ6" s="45"/>
      <c r="MR6" s="45"/>
      <c r="MS6" s="45"/>
      <c r="MT6" s="45"/>
      <c r="MU6" s="45"/>
      <c r="MV6" s="45"/>
      <c r="MW6" s="45"/>
      <c r="MX6" s="45"/>
      <c r="MY6" s="45"/>
      <c r="MZ6" s="45"/>
      <c r="NA6" s="45"/>
      <c r="NB6" s="45"/>
      <c r="NC6" s="45"/>
      <c r="ND6" s="45"/>
      <c r="NE6" s="45"/>
      <c r="NF6" s="45"/>
      <c r="NG6" s="45"/>
      <c r="NH6" s="45"/>
      <c r="NI6" s="45"/>
      <c r="NJ6" s="45"/>
      <c r="NK6" s="45"/>
      <c r="NL6" s="45"/>
      <c r="NM6" s="45"/>
      <c r="NN6" s="45"/>
      <c r="NO6" s="45"/>
      <c r="NP6" s="45"/>
      <c r="NQ6" s="45"/>
      <c r="NR6" s="45"/>
      <c r="NS6" s="45"/>
      <c r="NT6" s="45"/>
      <c r="NU6" s="45"/>
      <c r="NV6" s="45"/>
      <c r="NW6" s="45"/>
      <c r="NX6" s="45"/>
      <c r="NY6" s="45"/>
      <c r="NZ6" s="45"/>
      <c r="OA6" s="45"/>
      <c r="OB6" s="45"/>
      <c r="OC6" s="45"/>
      <c r="OD6" s="45"/>
      <c r="OE6" s="45"/>
      <c r="OF6" s="45"/>
      <c r="OG6" s="45"/>
      <c r="OH6" s="45"/>
      <c r="OI6" s="45"/>
      <c r="OJ6" s="45"/>
      <c r="OK6" s="45"/>
      <c r="OL6" s="45"/>
      <c r="OM6" s="45"/>
      <c r="ON6" s="45"/>
      <c r="OO6" s="45"/>
      <c r="OP6" s="45"/>
      <c r="OQ6" s="45"/>
      <c r="OR6" s="45"/>
      <c r="OS6" s="45"/>
      <c r="OT6" s="45"/>
      <c r="OU6" s="45"/>
      <c r="OV6" s="45"/>
      <c r="OW6" s="45"/>
      <c r="OX6" s="45"/>
      <c r="OY6" s="45"/>
      <c r="OZ6" s="45"/>
      <c r="PA6" s="45"/>
      <c r="PB6" s="45"/>
      <c r="PC6" s="45"/>
      <c r="PD6" s="45"/>
      <c r="PE6" s="45"/>
      <c r="PF6" s="45"/>
      <c r="PG6" s="45"/>
      <c r="PH6" s="45"/>
      <c r="PI6" s="45"/>
      <c r="PJ6" s="45"/>
      <c r="PK6" s="45"/>
      <c r="PL6" s="45"/>
      <c r="PM6" s="45"/>
      <c r="PN6" s="45"/>
      <c r="PO6" s="45"/>
      <c r="PP6" s="45"/>
      <c r="PQ6" s="45"/>
      <c r="PR6" s="45"/>
      <c r="PS6" s="45"/>
      <c r="PT6" s="45"/>
      <c r="PU6" s="45"/>
      <c r="PV6" s="45"/>
      <c r="PW6" s="45"/>
      <c r="PX6" s="45"/>
      <c r="PY6" s="45"/>
      <c r="PZ6" s="45"/>
      <c r="QA6" s="45"/>
      <c r="QB6" s="45"/>
      <c r="QC6" s="45"/>
      <c r="QD6" s="45"/>
      <c r="QE6" s="45"/>
      <c r="QF6" s="45"/>
      <c r="QG6" s="45"/>
      <c r="QH6" s="45"/>
      <c r="QI6" s="45"/>
      <c r="QJ6" s="45"/>
      <c r="QK6" s="45"/>
      <c r="QL6" s="45"/>
      <c r="QM6" s="45"/>
      <c r="QN6" s="45"/>
      <c r="QO6" s="45"/>
      <c r="QP6" s="45"/>
      <c r="QQ6" s="45"/>
      <c r="QR6" s="45"/>
      <c r="QS6" s="45"/>
      <c r="QT6" s="45"/>
      <c r="QU6" s="45"/>
      <c r="QV6" s="45"/>
      <c r="QW6" s="45"/>
      <c r="QX6" s="45"/>
      <c r="QY6" s="45"/>
      <c r="QZ6" s="45"/>
      <c r="RA6" s="45"/>
      <c r="RB6" s="45"/>
      <c r="RC6" s="45"/>
      <c r="RD6" s="45"/>
      <c r="RE6" s="45"/>
      <c r="RF6" s="45"/>
      <c r="RG6" s="45"/>
      <c r="RH6" s="45"/>
      <c r="RI6" s="45"/>
      <c r="RJ6" s="45"/>
      <c r="RK6" s="45"/>
      <c r="RL6" s="45"/>
      <c r="RM6" s="45"/>
      <c r="RN6" s="45"/>
      <c r="RO6" s="45"/>
      <c r="RP6" s="45"/>
      <c r="RQ6" s="45"/>
      <c r="RR6" s="45"/>
      <c r="RS6" s="45"/>
      <c r="RT6" s="45"/>
      <c r="RU6" s="45"/>
      <c r="RV6" s="45"/>
      <c r="RW6" s="45"/>
      <c r="RX6" s="45"/>
      <c r="RY6" s="45"/>
      <c r="RZ6" s="45"/>
      <c r="SA6" s="45"/>
      <c r="SB6" s="45"/>
      <c r="SC6" s="45"/>
      <c r="SD6" s="45"/>
      <c r="SE6" s="45"/>
      <c r="SF6" s="45"/>
      <c r="SG6" s="45"/>
      <c r="SH6" s="45"/>
      <c r="SI6" s="45"/>
      <c r="SJ6" s="45"/>
      <c r="SK6" s="45"/>
      <c r="SL6" s="45"/>
      <c r="SM6" s="45"/>
      <c r="SN6" s="45"/>
      <c r="SO6" s="45"/>
      <c r="SP6" s="45"/>
      <c r="SQ6" s="45"/>
      <c r="SR6" s="45"/>
      <c r="SS6" s="45"/>
      <c r="ST6" s="45"/>
      <c r="SU6" s="45"/>
      <c r="SV6" s="45"/>
      <c r="SW6" s="45"/>
      <c r="SX6" s="45"/>
      <c r="SY6" s="45"/>
      <c r="SZ6" s="45"/>
      <c r="TA6" s="45"/>
      <c r="TB6" s="45"/>
      <c r="TC6" s="45"/>
      <c r="TD6" s="45"/>
      <c r="TE6" s="45"/>
      <c r="TF6" s="45"/>
      <c r="TG6" s="45"/>
      <c r="TH6" s="45"/>
      <c r="TI6" s="45"/>
      <c r="TJ6" s="45"/>
      <c r="TK6" s="45"/>
      <c r="TL6" s="45"/>
      <c r="TM6" s="45"/>
      <c r="TN6" s="45"/>
      <c r="TO6" s="45"/>
      <c r="TP6" s="45"/>
      <c r="TQ6" s="45"/>
      <c r="TR6" s="45"/>
      <c r="TS6" s="45"/>
      <c r="TT6" s="45"/>
      <c r="TU6" s="45"/>
      <c r="TV6" s="45"/>
      <c r="TW6" s="45"/>
      <c r="TX6" s="45"/>
      <c r="TY6" s="45"/>
      <c r="TZ6" s="45"/>
      <c r="UA6" s="45"/>
      <c r="UB6" s="45"/>
      <c r="UC6" s="45"/>
      <c r="UD6" s="45"/>
      <c r="UE6" s="45"/>
      <c r="UF6" s="45"/>
      <c r="UG6" s="45"/>
      <c r="UH6" s="45"/>
      <c r="UI6" s="45"/>
      <c r="UJ6" s="45"/>
      <c r="UK6" s="45"/>
      <c r="UL6" s="45"/>
      <c r="UM6" s="45"/>
      <c r="UN6" s="45"/>
      <c r="UO6" s="45"/>
      <c r="UP6" s="45"/>
      <c r="UQ6" s="45"/>
      <c r="UR6" s="45"/>
      <c r="US6" s="45"/>
      <c r="UT6" s="45"/>
      <c r="UU6" s="45"/>
      <c r="UV6" s="45"/>
      <c r="UW6" s="45"/>
      <c r="UX6" s="45"/>
      <c r="UY6" s="45"/>
      <c r="UZ6" s="45"/>
      <c r="VA6" s="45"/>
      <c r="VB6" s="45"/>
      <c r="VC6" s="45"/>
      <c r="VD6" s="45"/>
      <c r="VE6" s="45"/>
      <c r="VF6" s="45"/>
      <c r="VG6" s="45"/>
      <c r="VH6" s="45"/>
      <c r="VI6" s="45"/>
      <c r="VJ6" s="45"/>
      <c r="VK6" s="45"/>
      <c r="VL6" s="45"/>
      <c r="VM6" s="45"/>
      <c r="VN6" s="45"/>
      <c r="VO6" s="45"/>
      <c r="VP6" s="45"/>
      <c r="VQ6" s="45"/>
      <c r="VR6" s="45"/>
      <c r="VS6" s="45"/>
      <c r="VT6" s="45"/>
      <c r="VU6" s="45"/>
      <c r="VV6" s="45"/>
      <c r="VW6" s="45"/>
      <c r="VX6" s="45"/>
      <c r="VY6" s="45"/>
      <c r="VZ6" s="45"/>
      <c r="WA6" s="45"/>
      <c r="WB6" s="45"/>
      <c r="WC6" s="45"/>
      <c r="WD6" s="45"/>
      <c r="WE6" s="45"/>
      <c r="WF6" s="45"/>
      <c r="WG6" s="45"/>
      <c r="WH6" s="45"/>
      <c r="WI6" s="45"/>
      <c r="WJ6" s="45"/>
      <c r="WK6" s="45"/>
      <c r="WL6" s="45"/>
      <c r="WM6" s="45"/>
      <c r="WN6" s="45"/>
      <c r="WO6" s="45"/>
      <c r="WP6" s="45"/>
      <c r="WQ6" s="45"/>
      <c r="WR6" s="45"/>
      <c r="WS6" s="45"/>
      <c r="WT6" s="45"/>
      <c r="WU6" s="45"/>
      <c r="WV6" s="45"/>
      <c r="WW6" s="45"/>
      <c r="WX6" s="45"/>
      <c r="WY6" s="45"/>
      <c r="WZ6" s="45"/>
      <c r="XA6" s="45"/>
      <c r="XB6" s="45"/>
      <c r="XC6" s="45"/>
      <c r="XD6" s="45"/>
      <c r="XE6" s="45"/>
      <c r="XF6" s="45"/>
      <c r="XG6" s="45"/>
      <c r="XH6" s="45"/>
      <c r="XI6" s="45"/>
      <c r="XJ6" s="45"/>
      <c r="XK6" s="45"/>
      <c r="XL6" s="45"/>
      <c r="XM6" s="45"/>
      <c r="XN6" s="45"/>
      <c r="XO6" s="45"/>
      <c r="XP6" s="45"/>
      <c r="XQ6" s="45"/>
      <c r="XR6" s="45"/>
      <c r="XS6" s="45"/>
      <c r="XT6" s="45"/>
      <c r="XU6" s="45"/>
      <c r="XV6" s="45"/>
      <c r="XW6" s="45"/>
      <c r="XX6" s="45"/>
      <c r="XY6" s="45"/>
      <c r="XZ6" s="45"/>
      <c r="YA6" s="45"/>
      <c r="YB6" s="45"/>
      <c r="YC6" s="45"/>
      <c r="YD6" s="45"/>
      <c r="YE6" s="45"/>
      <c r="YF6" s="45"/>
      <c r="YG6" s="45"/>
      <c r="YH6" s="45"/>
      <c r="YI6" s="45"/>
      <c r="YJ6" s="45"/>
      <c r="YK6" s="45"/>
      <c r="YL6" s="45"/>
      <c r="YM6" s="45"/>
      <c r="YN6" s="45"/>
      <c r="YO6" s="45"/>
      <c r="YP6" s="45"/>
      <c r="YQ6" s="45"/>
      <c r="YR6" s="45"/>
      <c r="YS6" s="45"/>
      <c r="YT6" s="45"/>
      <c r="YU6" s="45"/>
      <c r="YV6" s="45"/>
      <c r="YW6" s="45"/>
      <c r="YX6" s="45"/>
      <c r="YY6" s="45"/>
      <c r="YZ6" s="45"/>
      <c r="ZA6" s="45"/>
      <c r="ZB6" s="45"/>
      <c r="ZC6" s="45"/>
      <c r="ZD6" s="45"/>
      <c r="ZE6" s="45"/>
      <c r="ZF6" s="45"/>
      <c r="ZG6" s="45"/>
      <c r="ZH6" s="45"/>
      <c r="ZI6" s="45"/>
      <c r="ZJ6" s="45"/>
      <c r="ZK6" s="45"/>
      <c r="ZL6" s="45"/>
      <c r="ZM6" s="45"/>
      <c r="ZN6" s="45"/>
      <c r="ZO6" s="45"/>
      <c r="ZP6" s="45"/>
      <c r="ZQ6" s="45"/>
      <c r="ZR6" s="45"/>
      <c r="ZS6" s="45"/>
      <c r="ZT6" s="45"/>
      <c r="ZU6" s="45"/>
      <c r="ZV6" s="45"/>
      <c r="ZW6" s="45"/>
      <c r="ZX6" s="45"/>
      <c r="ZY6" s="45"/>
      <c r="ZZ6" s="45"/>
      <c r="AAA6" s="45"/>
      <c r="AAB6" s="45"/>
      <c r="AAC6" s="45"/>
      <c r="AAD6" s="45"/>
      <c r="AAE6" s="45"/>
      <c r="AAF6" s="45"/>
      <c r="AAG6" s="45"/>
      <c r="AAH6" s="45"/>
      <c r="AAI6" s="45"/>
      <c r="AAJ6" s="45"/>
      <c r="AAK6" s="45"/>
      <c r="AAL6" s="45"/>
      <c r="AAM6" s="45"/>
      <c r="AAN6" s="45"/>
      <c r="AAO6" s="45"/>
      <c r="AAP6" s="45"/>
      <c r="AAQ6" s="45"/>
      <c r="AAR6" s="45"/>
      <c r="AAS6" s="45"/>
      <c r="AAT6" s="45"/>
      <c r="AAU6" s="45"/>
      <c r="AAV6" s="45"/>
      <c r="AAW6" s="45"/>
      <c r="AAX6" s="45"/>
      <c r="AAY6" s="45"/>
      <c r="AAZ6" s="45"/>
      <c r="ABA6" s="45"/>
      <c r="ABB6" s="45"/>
      <c r="ABC6" s="45"/>
      <c r="ABD6" s="45"/>
      <c r="ABE6" s="45"/>
      <c r="ABF6" s="45"/>
      <c r="ABG6" s="45"/>
      <c r="ABH6" s="45"/>
      <c r="ABI6" s="45"/>
      <c r="ABJ6" s="45"/>
      <c r="ABK6" s="45"/>
      <c r="ABL6" s="45"/>
      <c r="ABM6" s="45"/>
      <c r="ABN6" s="45"/>
      <c r="ABO6" s="45"/>
      <c r="ABP6" s="45"/>
      <c r="ABQ6" s="45"/>
      <c r="ABR6" s="45"/>
      <c r="ABS6" s="45"/>
      <c r="ABT6" s="45"/>
      <c r="ABU6" s="45"/>
      <c r="ABV6" s="45"/>
      <c r="ABW6" s="45"/>
      <c r="ABX6" s="45"/>
      <c r="ABY6" s="45"/>
      <c r="ABZ6" s="45"/>
      <c r="ACA6" s="45"/>
      <c r="ACB6" s="45"/>
      <c r="ACC6" s="45"/>
      <c r="ACD6" s="45"/>
      <c r="ACE6" s="45"/>
      <c r="ACF6" s="45"/>
      <c r="ACG6" s="45"/>
      <c r="ACH6" s="45"/>
      <c r="ACI6" s="45"/>
      <c r="ACJ6" s="45"/>
      <c r="ACK6" s="45"/>
      <c r="ACL6" s="45"/>
      <c r="ACM6" s="45"/>
      <c r="ACN6" s="45"/>
      <c r="ACO6" s="45"/>
      <c r="ACP6" s="45"/>
      <c r="ACQ6" s="45"/>
      <c r="ACR6" s="45"/>
      <c r="ACS6" s="45"/>
      <c r="ACT6" s="45"/>
      <c r="ACU6" s="45"/>
      <c r="ACV6" s="45"/>
      <c r="ACW6" s="45"/>
      <c r="ACX6" s="45"/>
      <c r="ACY6" s="45"/>
      <c r="ACZ6" s="45"/>
      <c r="ADA6" s="45"/>
      <c r="ADB6" s="45"/>
      <c r="ADC6" s="45"/>
      <c r="ADD6" s="45"/>
      <c r="ADE6" s="45"/>
      <c r="ADF6" s="45"/>
      <c r="ADG6" s="45"/>
      <c r="ADH6" s="45"/>
      <c r="ADI6" s="45"/>
      <c r="ADJ6" s="45"/>
      <c r="ADK6" s="45"/>
      <c r="ADL6" s="45"/>
      <c r="ADM6" s="45"/>
      <c r="ADN6" s="45"/>
      <c r="ADO6" s="45"/>
      <c r="ADP6" s="45"/>
      <c r="ADQ6" s="45"/>
      <c r="ADR6" s="45"/>
    </row>
    <row r="7" spans="1:798" s="37" customFormat="1" ht="52.5" customHeight="1">
      <c r="A7" s="85">
        <v>2</v>
      </c>
      <c r="B7" s="76" t="s">
        <v>135</v>
      </c>
      <c r="C7" s="74" t="s">
        <v>98</v>
      </c>
      <c r="D7" s="78">
        <v>1026000</v>
      </c>
      <c r="E7" s="78">
        <v>0</v>
      </c>
      <c r="F7" s="78">
        <v>0</v>
      </c>
      <c r="G7" s="78">
        <v>100000</v>
      </c>
      <c r="H7" s="78"/>
      <c r="I7" s="75" t="s">
        <v>97</v>
      </c>
      <c r="J7" s="79" t="s">
        <v>165</v>
      </c>
      <c r="K7" s="80" t="s">
        <v>136</v>
      </c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  <c r="IW7" s="45"/>
      <c r="IX7" s="45"/>
      <c r="IY7" s="45"/>
      <c r="IZ7" s="45"/>
      <c r="JA7" s="45"/>
      <c r="JB7" s="45"/>
      <c r="JC7" s="45"/>
      <c r="JD7" s="45"/>
      <c r="JE7" s="45"/>
      <c r="JF7" s="45"/>
      <c r="JG7" s="45"/>
      <c r="JH7" s="45"/>
      <c r="JI7" s="45"/>
      <c r="JJ7" s="45"/>
      <c r="JK7" s="45"/>
      <c r="JL7" s="45"/>
      <c r="JM7" s="45"/>
      <c r="JN7" s="45"/>
      <c r="JO7" s="45"/>
      <c r="JP7" s="45"/>
      <c r="JQ7" s="45"/>
      <c r="JR7" s="45"/>
      <c r="JS7" s="45"/>
      <c r="JT7" s="45"/>
      <c r="JU7" s="45"/>
      <c r="JV7" s="45"/>
      <c r="JW7" s="45"/>
      <c r="JX7" s="45"/>
      <c r="JY7" s="45"/>
      <c r="JZ7" s="45"/>
      <c r="KA7" s="45"/>
      <c r="KB7" s="45"/>
      <c r="KC7" s="45"/>
      <c r="KD7" s="45"/>
      <c r="KE7" s="45"/>
      <c r="KF7" s="45"/>
      <c r="KG7" s="45"/>
      <c r="KH7" s="45"/>
      <c r="KI7" s="45"/>
      <c r="KJ7" s="45"/>
      <c r="KK7" s="45"/>
      <c r="KL7" s="45"/>
      <c r="KM7" s="45"/>
      <c r="KN7" s="45"/>
      <c r="KO7" s="45"/>
      <c r="KP7" s="45"/>
      <c r="KQ7" s="45"/>
      <c r="KR7" s="45"/>
      <c r="KS7" s="45"/>
      <c r="KT7" s="45"/>
      <c r="KU7" s="45"/>
      <c r="KV7" s="45"/>
      <c r="KW7" s="45"/>
      <c r="KX7" s="45"/>
      <c r="KY7" s="45"/>
      <c r="KZ7" s="45"/>
      <c r="LA7" s="45"/>
      <c r="LB7" s="45"/>
      <c r="LC7" s="45"/>
      <c r="LD7" s="45"/>
      <c r="LE7" s="45"/>
      <c r="LF7" s="45"/>
      <c r="LG7" s="45"/>
      <c r="LH7" s="45"/>
      <c r="LI7" s="45"/>
      <c r="LJ7" s="45"/>
      <c r="LK7" s="45"/>
      <c r="LL7" s="45"/>
      <c r="LM7" s="45"/>
      <c r="LN7" s="45"/>
      <c r="LO7" s="45"/>
      <c r="LP7" s="45"/>
      <c r="LQ7" s="45"/>
      <c r="LR7" s="45"/>
      <c r="LS7" s="45"/>
      <c r="LT7" s="45"/>
      <c r="LU7" s="45"/>
      <c r="LV7" s="45"/>
      <c r="LW7" s="45"/>
      <c r="LX7" s="45"/>
      <c r="LY7" s="45"/>
      <c r="LZ7" s="45"/>
      <c r="MA7" s="45"/>
      <c r="MB7" s="45"/>
      <c r="MC7" s="45"/>
      <c r="MD7" s="45"/>
      <c r="ME7" s="45"/>
      <c r="MF7" s="45"/>
      <c r="MG7" s="45"/>
      <c r="MH7" s="45"/>
      <c r="MI7" s="45"/>
      <c r="MJ7" s="45"/>
      <c r="MK7" s="45"/>
      <c r="ML7" s="45"/>
      <c r="MM7" s="45"/>
      <c r="MN7" s="45"/>
      <c r="MO7" s="45"/>
      <c r="MP7" s="45"/>
      <c r="MQ7" s="45"/>
      <c r="MR7" s="45"/>
      <c r="MS7" s="45"/>
      <c r="MT7" s="45"/>
      <c r="MU7" s="45"/>
      <c r="MV7" s="45"/>
      <c r="MW7" s="45"/>
      <c r="MX7" s="45"/>
      <c r="MY7" s="45"/>
      <c r="MZ7" s="45"/>
      <c r="NA7" s="45"/>
      <c r="NB7" s="45"/>
      <c r="NC7" s="45"/>
      <c r="ND7" s="45"/>
      <c r="NE7" s="45"/>
      <c r="NF7" s="45"/>
      <c r="NG7" s="45"/>
      <c r="NH7" s="45"/>
      <c r="NI7" s="45"/>
      <c r="NJ7" s="45"/>
      <c r="NK7" s="45"/>
      <c r="NL7" s="45"/>
      <c r="NM7" s="45"/>
      <c r="NN7" s="45"/>
      <c r="NO7" s="45"/>
      <c r="NP7" s="45"/>
      <c r="NQ7" s="45"/>
      <c r="NR7" s="45"/>
      <c r="NS7" s="45"/>
      <c r="NT7" s="45"/>
      <c r="NU7" s="45"/>
      <c r="NV7" s="45"/>
      <c r="NW7" s="45"/>
      <c r="NX7" s="45"/>
      <c r="NY7" s="45"/>
      <c r="NZ7" s="45"/>
      <c r="OA7" s="45"/>
      <c r="OB7" s="45"/>
      <c r="OC7" s="45"/>
      <c r="OD7" s="45"/>
      <c r="OE7" s="45"/>
      <c r="OF7" s="45"/>
      <c r="OG7" s="45"/>
      <c r="OH7" s="45"/>
      <c r="OI7" s="45"/>
      <c r="OJ7" s="45"/>
      <c r="OK7" s="45"/>
      <c r="OL7" s="45"/>
      <c r="OM7" s="45"/>
      <c r="ON7" s="45"/>
      <c r="OO7" s="45"/>
      <c r="OP7" s="45"/>
      <c r="OQ7" s="45"/>
      <c r="OR7" s="45"/>
      <c r="OS7" s="45"/>
      <c r="OT7" s="45"/>
      <c r="OU7" s="45"/>
      <c r="OV7" s="45"/>
      <c r="OW7" s="45"/>
      <c r="OX7" s="45"/>
      <c r="OY7" s="45"/>
      <c r="OZ7" s="45"/>
      <c r="PA7" s="45"/>
      <c r="PB7" s="45"/>
      <c r="PC7" s="45"/>
      <c r="PD7" s="45"/>
      <c r="PE7" s="45"/>
      <c r="PF7" s="45"/>
      <c r="PG7" s="45"/>
      <c r="PH7" s="45"/>
      <c r="PI7" s="45"/>
      <c r="PJ7" s="45"/>
      <c r="PK7" s="45"/>
      <c r="PL7" s="45"/>
      <c r="PM7" s="45"/>
      <c r="PN7" s="45"/>
      <c r="PO7" s="45"/>
      <c r="PP7" s="45"/>
      <c r="PQ7" s="45"/>
      <c r="PR7" s="45"/>
      <c r="PS7" s="45"/>
      <c r="PT7" s="45"/>
      <c r="PU7" s="45"/>
      <c r="PV7" s="45"/>
      <c r="PW7" s="45"/>
      <c r="PX7" s="45"/>
      <c r="PY7" s="45"/>
      <c r="PZ7" s="45"/>
      <c r="QA7" s="45"/>
      <c r="QB7" s="45"/>
      <c r="QC7" s="45"/>
      <c r="QD7" s="45"/>
      <c r="QE7" s="45"/>
      <c r="QF7" s="45"/>
      <c r="QG7" s="45"/>
      <c r="QH7" s="45"/>
      <c r="QI7" s="45"/>
      <c r="QJ7" s="45"/>
      <c r="QK7" s="45"/>
      <c r="QL7" s="45"/>
      <c r="QM7" s="45"/>
      <c r="QN7" s="45"/>
      <c r="QO7" s="45"/>
      <c r="QP7" s="45"/>
      <c r="QQ7" s="45"/>
      <c r="QR7" s="45"/>
      <c r="QS7" s="45"/>
      <c r="QT7" s="45"/>
      <c r="QU7" s="45"/>
      <c r="QV7" s="45"/>
      <c r="QW7" s="45"/>
      <c r="QX7" s="45"/>
      <c r="QY7" s="45"/>
      <c r="QZ7" s="45"/>
      <c r="RA7" s="45"/>
      <c r="RB7" s="45"/>
      <c r="RC7" s="45"/>
      <c r="RD7" s="45"/>
      <c r="RE7" s="45"/>
      <c r="RF7" s="45"/>
      <c r="RG7" s="45"/>
      <c r="RH7" s="45"/>
      <c r="RI7" s="45"/>
      <c r="RJ7" s="45"/>
      <c r="RK7" s="45"/>
      <c r="RL7" s="45"/>
      <c r="RM7" s="45"/>
      <c r="RN7" s="45"/>
      <c r="RO7" s="45"/>
      <c r="RP7" s="45"/>
      <c r="RQ7" s="45"/>
      <c r="RR7" s="45"/>
      <c r="RS7" s="45"/>
      <c r="RT7" s="45"/>
      <c r="RU7" s="45"/>
      <c r="RV7" s="45"/>
      <c r="RW7" s="45"/>
      <c r="RX7" s="45"/>
      <c r="RY7" s="45"/>
      <c r="RZ7" s="45"/>
      <c r="SA7" s="45"/>
      <c r="SB7" s="45"/>
      <c r="SC7" s="45"/>
      <c r="SD7" s="45"/>
      <c r="SE7" s="45"/>
      <c r="SF7" s="45"/>
      <c r="SG7" s="45"/>
      <c r="SH7" s="45"/>
      <c r="SI7" s="45"/>
      <c r="SJ7" s="45"/>
      <c r="SK7" s="45"/>
      <c r="SL7" s="45"/>
      <c r="SM7" s="45"/>
      <c r="SN7" s="45"/>
      <c r="SO7" s="45"/>
      <c r="SP7" s="45"/>
      <c r="SQ7" s="45"/>
      <c r="SR7" s="45"/>
      <c r="SS7" s="45"/>
      <c r="ST7" s="45"/>
      <c r="SU7" s="45"/>
      <c r="SV7" s="45"/>
      <c r="SW7" s="45"/>
      <c r="SX7" s="45"/>
      <c r="SY7" s="45"/>
      <c r="SZ7" s="45"/>
      <c r="TA7" s="45"/>
      <c r="TB7" s="45"/>
      <c r="TC7" s="45"/>
      <c r="TD7" s="45"/>
      <c r="TE7" s="45"/>
      <c r="TF7" s="45"/>
      <c r="TG7" s="45"/>
      <c r="TH7" s="45"/>
      <c r="TI7" s="45"/>
      <c r="TJ7" s="45"/>
      <c r="TK7" s="45"/>
      <c r="TL7" s="45"/>
      <c r="TM7" s="45"/>
      <c r="TN7" s="45"/>
      <c r="TO7" s="45"/>
      <c r="TP7" s="45"/>
      <c r="TQ7" s="45"/>
      <c r="TR7" s="45"/>
      <c r="TS7" s="45"/>
      <c r="TT7" s="45"/>
      <c r="TU7" s="45"/>
      <c r="TV7" s="45"/>
      <c r="TW7" s="45"/>
      <c r="TX7" s="45"/>
      <c r="TY7" s="45"/>
      <c r="TZ7" s="45"/>
      <c r="UA7" s="45"/>
      <c r="UB7" s="45"/>
      <c r="UC7" s="45"/>
      <c r="UD7" s="45"/>
      <c r="UE7" s="45"/>
      <c r="UF7" s="45"/>
      <c r="UG7" s="45"/>
      <c r="UH7" s="45"/>
      <c r="UI7" s="45"/>
      <c r="UJ7" s="45"/>
      <c r="UK7" s="45"/>
      <c r="UL7" s="45"/>
      <c r="UM7" s="45"/>
      <c r="UN7" s="45"/>
      <c r="UO7" s="45"/>
      <c r="UP7" s="45"/>
      <c r="UQ7" s="45"/>
      <c r="UR7" s="45"/>
      <c r="US7" s="45"/>
      <c r="UT7" s="45"/>
      <c r="UU7" s="45"/>
      <c r="UV7" s="45"/>
      <c r="UW7" s="45"/>
      <c r="UX7" s="45"/>
      <c r="UY7" s="45"/>
      <c r="UZ7" s="45"/>
      <c r="VA7" s="45"/>
      <c r="VB7" s="45"/>
      <c r="VC7" s="45"/>
      <c r="VD7" s="45"/>
      <c r="VE7" s="45"/>
      <c r="VF7" s="45"/>
      <c r="VG7" s="45"/>
      <c r="VH7" s="45"/>
      <c r="VI7" s="45"/>
      <c r="VJ7" s="45"/>
      <c r="VK7" s="45"/>
      <c r="VL7" s="45"/>
      <c r="VM7" s="45"/>
      <c r="VN7" s="45"/>
      <c r="VO7" s="45"/>
      <c r="VP7" s="45"/>
      <c r="VQ7" s="45"/>
      <c r="VR7" s="45"/>
      <c r="VS7" s="45"/>
      <c r="VT7" s="45"/>
      <c r="VU7" s="45"/>
      <c r="VV7" s="45"/>
      <c r="VW7" s="45"/>
      <c r="VX7" s="45"/>
      <c r="VY7" s="45"/>
      <c r="VZ7" s="45"/>
      <c r="WA7" s="45"/>
      <c r="WB7" s="45"/>
      <c r="WC7" s="45"/>
      <c r="WD7" s="45"/>
      <c r="WE7" s="45"/>
      <c r="WF7" s="45"/>
      <c r="WG7" s="45"/>
      <c r="WH7" s="45"/>
      <c r="WI7" s="45"/>
      <c r="WJ7" s="45"/>
      <c r="WK7" s="45"/>
      <c r="WL7" s="45"/>
      <c r="WM7" s="45"/>
      <c r="WN7" s="45"/>
      <c r="WO7" s="45"/>
      <c r="WP7" s="45"/>
      <c r="WQ7" s="45"/>
      <c r="WR7" s="45"/>
      <c r="WS7" s="45"/>
      <c r="WT7" s="45"/>
      <c r="WU7" s="45"/>
      <c r="WV7" s="45"/>
      <c r="WW7" s="45"/>
      <c r="WX7" s="45"/>
      <c r="WY7" s="45"/>
      <c r="WZ7" s="45"/>
      <c r="XA7" s="45"/>
      <c r="XB7" s="45"/>
      <c r="XC7" s="45"/>
      <c r="XD7" s="45"/>
      <c r="XE7" s="45"/>
      <c r="XF7" s="45"/>
      <c r="XG7" s="45"/>
      <c r="XH7" s="45"/>
      <c r="XI7" s="45"/>
      <c r="XJ7" s="45"/>
      <c r="XK7" s="45"/>
      <c r="XL7" s="45"/>
      <c r="XM7" s="45"/>
      <c r="XN7" s="45"/>
      <c r="XO7" s="45"/>
      <c r="XP7" s="45"/>
      <c r="XQ7" s="45"/>
      <c r="XR7" s="45"/>
      <c r="XS7" s="45"/>
      <c r="XT7" s="45"/>
      <c r="XU7" s="45"/>
      <c r="XV7" s="45"/>
      <c r="XW7" s="45"/>
      <c r="XX7" s="45"/>
      <c r="XY7" s="45"/>
      <c r="XZ7" s="45"/>
      <c r="YA7" s="45"/>
      <c r="YB7" s="45"/>
      <c r="YC7" s="45"/>
      <c r="YD7" s="45"/>
      <c r="YE7" s="45"/>
      <c r="YF7" s="45"/>
      <c r="YG7" s="45"/>
      <c r="YH7" s="45"/>
      <c r="YI7" s="45"/>
      <c r="YJ7" s="45"/>
      <c r="YK7" s="45"/>
      <c r="YL7" s="45"/>
      <c r="YM7" s="45"/>
      <c r="YN7" s="45"/>
      <c r="YO7" s="45"/>
      <c r="YP7" s="45"/>
      <c r="YQ7" s="45"/>
      <c r="YR7" s="45"/>
      <c r="YS7" s="45"/>
      <c r="YT7" s="45"/>
      <c r="YU7" s="45"/>
      <c r="YV7" s="45"/>
      <c r="YW7" s="45"/>
      <c r="YX7" s="45"/>
      <c r="YY7" s="45"/>
      <c r="YZ7" s="45"/>
      <c r="ZA7" s="45"/>
      <c r="ZB7" s="45"/>
      <c r="ZC7" s="45"/>
      <c r="ZD7" s="45"/>
      <c r="ZE7" s="45"/>
      <c r="ZF7" s="45"/>
      <c r="ZG7" s="45"/>
      <c r="ZH7" s="45"/>
      <c r="ZI7" s="45"/>
      <c r="ZJ7" s="45"/>
      <c r="ZK7" s="45"/>
      <c r="ZL7" s="45"/>
      <c r="ZM7" s="45"/>
      <c r="ZN7" s="45"/>
      <c r="ZO7" s="45"/>
      <c r="ZP7" s="45"/>
      <c r="ZQ7" s="45"/>
      <c r="ZR7" s="45"/>
      <c r="ZS7" s="45"/>
      <c r="ZT7" s="45"/>
      <c r="ZU7" s="45"/>
      <c r="ZV7" s="45"/>
      <c r="ZW7" s="45"/>
      <c r="ZX7" s="45"/>
      <c r="ZY7" s="45"/>
      <c r="ZZ7" s="45"/>
      <c r="AAA7" s="45"/>
      <c r="AAB7" s="45"/>
      <c r="AAC7" s="45"/>
      <c r="AAD7" s="45"/>
      <c r="AAE7" s="45"/>
      <c r="AAF7" s="45"/>
      <c r="AAG7" s="45"/>
      <c r="AAH7" s="45"/>
      <c r="AAI7" s="45"/>
      <c r="AAJ7" s="45"/>
      <c r="AAK7" s="45"/>
      <c r="AAL7" s="45"/>
      <c r="AAM7" s="45"/>
      <c r="AAN7" s="45"/>
      <c r="AAO7" s="45"/>
      <c r="AAP7" s="45"/>
      <c r="AAQ7" s="45"/>
      <c r="AAR7" s="45"/>
      <c r="AAS7" s="45"/>
      <c r="AAT7" s="45"/>
      <c r="AAU7" s="45"/>
      <c r="AAV7" s="45"/>
      <c r="AAW7" s="45"/>
      <c r="AAX7" s="45"/>
      <c r="AAY7" s="45"/>
      <c r="AAZ7" s="45"/>
      <c r="ABA7" s="45"/>
      <c r="ABB7" s="45"/>
      <c r="ABC7" s="45"/>
      <c r="ABD7" s="45"/>
      <c r="ABE7" s="45"/>
      <c r="ABF7" s="45"/>
      <c r="ABG7" s="45"/>
      <c r="ABH7" s="45"/>
      <c r="ABI7" s="45"/>
      <c r="ABJ7" s="45"/>
      <c r="ABK7" s="45"/>
      <c r="ABL7" s="45"/>
      <c r="ABM7" s="45"/>
      <c r="ABN7" s="45"/>
      <c r="ABO7" s="45"/>
      <c r="ABP7" s="45"/>
      <c r="ABQ7" s="45"/>
      <c r="ABR7" s="45"/>
      <c r="ABS7" s="45"/>
      <c r="ABT7" s="45"/>
      <c r="ABU7" s="45"/>
      <c r="ABV7" s="45"/>
      <c r="ABW7" s="45"/>
      <c r="ABX7" s="45"/>
      <c r="ABY7" s="45"/>
      <c r="ABZ7" s="45"/>
      <c r="ACA7" s="45"/>
      <c r="ACB7" s="45"/>
      <c r="ACC7" s="45"/>
      <c r="ACD7" s="45"/>
      <c r="ACE7" s="45"/>
      <c r="ACF7" s="45"/>
      <c r="ACG7" s="45"/>
      <c r="ACH7" s="45"/>
      <c r="ACI7" s="45"/>
      <c r="ACJ7" s="45"/>
      <c r="ACK7" s="45"/>
      <c r="ACL7" s="45"/>
      <c r="ACM7" s="45"/>
      <c r="ACN7" s="45"/>
      <c r="ACO7" s="45"/>
      <c r="ACP7" s="45"/>
      <c r="ACQ7" s="45"/>
      <c r="ACR7" s="45"/>
      <c r="ACS7" s="45"/>
      <c r="ACT7" s="45"/>
      <c r="ACU7" s="45"/>
      <c r="ACV7" s="45"/>
      <c r="ACW7" s="45"/>
      <c r="ACX7" s="45"/>
      <c r="ACY7" s="45"/>
      <c r="ACZ7" s="45"/>
      <c r="ADA7" s="45"/>
      <c r="ADB7" s="45"/>
      <c r="ADC7" s="45"/>
      <c r="ADD7" s="45"/>
      <c r="ADE7" s="45"/>
      <c r="ADF7" s="45"/>
      <c r="ADG7" s="45"/>
      <c r="ADH7" s="45"/>
      <c r="ADI7" s="45"/>
      <c r="ADJ7" s="45"/>
      <c r="ADK7" s="45"/>
      <c r="ADL7" s="45"/>
      <c r="ADM7" s="45"/>
      <c r="ADN7" s="45"/>
      <c r="ADO7" s="45"/>
      <c r="ADP7" s="45"/>
      <c r="ADQ7" s="45"/>
      <c r="ADR7" s="45"/>
    </row>
    <row r="8" spans="1:798" s="37" customFormat="1" ht="120" customHeight="1">
      <c r="A8" s="85">
        <v>3</v>
      </c>
      <c r="B8" s="76"/>
      <c r="C8" s="74" t="s">
        <v>91</v>
      </c>
      <c r="D8" s="78">
        <v>500000</v>
      </c>
      <c r="E8" s="78"/>
      <c r="F8" s="78"/>
      <c r="G8" s="78"/>
      <c r="H8" s="78"/>
      <c r="I8" s="81" t="s">
        <v>29</v>
      </c>
      <c r="J8" s="79" t="s">
        <v>165</v>
      </c>
      <c r="K8" s="80" t="s">
        <v>125</v>
      </c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  <c r="IW8" s="45"/>
      <c r="IX8" s="45"/>
      <c r="IY8" s="45"/>
      <c r="IZ8" s="45"/>
      <c r="JA8" s="45"/>
      <c r="JB8" s="45"/>
      <c r="JC8" s="45"/>
      <c r="JD8" s="45"/>
      <c r="JE8" s="45"/>
      <c r="JF8" s="45"/>
      <c r="JG8" s="45"/>
      <c r="JH8" s="45"/>
      <c r="JI8" s="45"/>
      <c r="JJ8" s="45"/>
      <c r="JK8" s="45"/>
      <c r="JL8" s="45"/>
      <c r="JM8" s="45"/>
      <c r="JN8" s="45"/>
      <c r="JO8" s="45"/>
      <c r="JP8" s="45"/>
      <c r="JQ8" s="45"/>
      <c r="JR8" s="45"/>
      <c r="JS8" s="45"/>
      <c r="JT8" s="45"/>
      <c r="JU8" s="45"/>
      <c r="JV8" s="45"/>
      <c r="JW8" s="45"/>
      <c r="JX8" s="45"/>
      <c r="JY8" s="45"/>
      <c r="JZ8" s="45"/>
      <c r="KA8" s="45"/>
      <c r="KB8" s="45"/>
      <c r="KC8" s="45"/>
      <c r="KD8" s="45"/>
      <c r="KE8" s="45"/>
      <c r="KF8" s="45"/>
      <c r="KG8" s="45"/>
      <c r="KH8" s="45"/>
      <c r="KI8" s="45"/>
      <c r="KJ8" s="45"/>
      <c r="KK8" s="45"/>
      <c r="KL8" s="45"/>
      <c r="KM8" s="45"/>
      <c r="KN8" s="45"/>
      <c r="KO8" s="45"/>
      <c r="KP8" s="45"/>
      <c r="KQ8" s="45"/>
      <c r="KR8" s="45"/>
      <c r="KS8" s="45"/>
      <c r="KT8" s="45"/>
      <c r="KU8" s="45"/>
      <c r="KV8" s="45"/>
      <c r="KW8" s="45"/>
      <c r="KX8" s="45"/>
      <c r="KY8" s="45"/>
      <c r="KZ8" s="45"/>
      <c r="LA8" s="45"/>
      <c r="LB8" s="45"/>
      <c r="LC8" s="45"/>
      <c r="LD8" s="45"/>
      <c r="LE8" s="45"/>
      <c r="LF8" s="45"/>
      <c r="LG8" s="45"/>
      <c r="LH8" s="45"/>
      <c r="LI8" s="45"/>
      <c r="LJ8" s="45"/>
      <c r="LK8" s="45"/>
      <c r="LL8" s="45"/>
      <c r="LM8" s="45"/>
      <c r="LN8" s="45"/>
      <c r="LO8" s="45"/>
      <c r="LP8" s="45"/>
      <c r="LQ8" s="45"/>
      <c r="LR8" s="45"/>
      <c r="LS8" s="45"/>
      <c r="LT8" s="45"/>
      <c r="LU8" s="45"/>
      <c r="LV8" s="45"/>
      <c r="LW8" s="45"/>
      <c r="LX8" s="45"/>
      <c r="LY8" s="45"/>
      <c r="LZ8" s="45"/>
      <c r="MA8" s="45"/>
      <c r="MB8" s="45"/>
      <c r="MC8" s="45"/>
      <c r="MD8" s="45"/>
      <c r="ME8" s="45"/>
      <c r="MF8" s="45"/>
      <c r="MG8" s="45"/>
      <c r="MH8" s="45"/>
      <c r="MI8" s="45"/>
      <c r="MJ8" s="45"/>
      <c r="MK8" s="45"/>
      <c r="ML8" s="45"/>
      <c r="MM8" s="45"/>
      <c r="MN8" s="45"/>
      <c r="MO8" s="45"/>
      <c r="MP8" s="45"/>
      <c r="MQ8" s="45"/>
      <c r="MR8" s="45"/>
      <c r="MS8" s="45"/>
      <c r="MT8" s="45"/>
      <c r="MU8" s="45"/>
      <c r="MV8" s="45"/>
      <c r="MW8" s="45"/>
      <c r="MX8" s="45"/>
      <c r="MY8" s="45"/>
      <c r="MZ8" s="45"/>
      <c r="NA8" s="45"/>
      <c r="NB8" s="45"/>
      <c r="NC8" s="45"/>
      <c r="ND8" s="45"/>
      <c r="NE8" s="45"/>
      <c r="NF8" s="45"/>
      <c r="NG8" s="45"/>
      <c r="NH8" s="45"/>
      <c r="NI8" s="45"/>
      <c r="NJ8" s="45"/>
      <c r="NK8" s="45"/>
      <c r="NL8" s="45"/>
      <c r="NM8" s="45"/>
      <c r="NN8" s="45"/>
      <c r="NO8" s="45"/>
      <c r="NP8" s="45"/>
      <c r="NQ8" s="45"/>
      <c r="NR8" s="45"/>
      <c r="NS8" s="45"/>
      <c r="NT8" s="45"/>
      <c r="NU8" s="45"/>
      <c r="NV8" s="45"/>
      <c r="NW8" s="45"/>
      <c r="NX8" s="45"/>
      <c r="NY8" s="45"/>
      <c r="NZ8" s="45"/>
      <c r="OA8" s="45"/>
      <c r="OB8" s="45"/>
      <c r="OC8" s="45"/>
      <c r="OD8" s="45"/>
      <c r="OE8" s="45"/>
      <c r="OF8" s="45"/>
      <c r="OG8" s="45"/>
      <c r="OH8" s="45"/>
      <c r="OI8" s="45"/>
      <c r="OJ8" s="45"/>
      <c r="OK8" s="45"/>
      <c r="OL8" s="45"/>
      <c r="OM8" s="45"/>
      <c r="ON8" s="45"/>
      <c r="OO8" s="45"/>
      <c r="OP8" s="45"/>
      <c r="OQ8" s="45"/>
      <c r="OR8" s="45"/>
      <c r="OS8" s="45"/>
      <c r="OT8" s="45"/>
      <c r="OU8" s="45"/>
      <c r="OV8" s="45"/>
      <c r="OW8" s="45"/>
      <c r="OX8" s="45"/>
      <c r="OY8" s="45"/>
      <c r="OZ8" s="45"/>
      <c r="PA8" s="45"/>
      <c r="PB8" s="45"/>
      <c r="PC8" s="45"/>
      <c r="PD8" s="45"/>
      <c r="PE8" s="45"/>
      <c r="PF8" s="45"/>
      <c r="PG8" s="45"/>
      <c r="PH8" s="45"/>
      <c r="PI8" s="45"/>
      <c r="PJ8" s="45"/>
      <c r="PK8" s="45"/>
      <c r="PL8" s="45"/>
      <c r="PM8" s="45"/>
      <c r="PN8" s="45"/>
      <c r="PO8" s="45"/>
      <c r="PP8" s="45"/>
      <c r="PQ8" s="45"/>
      <c r="PR8" s="45"/>
      <c r="PS8" s="45"/>
      <c r="PT8" s="45"/>
      <c r="PU8" s="45"/>
      <c r="PV8" s="45"/>
      <c r="PW8" s="45"/>
      <c r="PX8" s="45"/>
      <c r="PY8" s="45"/>
      <c r="PZ8" s="45"/>
      <c r="QA8" s="45"/>
      <c r="QB8" s="45"/>
      <c r="QC8" s="45"/>
      <c r="QD8" s="45"/>
      <c r="QE8" s="45"/>
      <c r="QF8" s="45"/>
      <c r="QG8" s="45"/>
      <c r="QH8" s="45"/>
      <c r="QI8" s="45"/>
      <c r="QJ8" s="45"/>
      <c r="QK8" s="45"/>
      <c r="QL8" s="45"/>
      <c r="QM8" s="45"/>
      <c r="QN8" s="45"/>
      <c r="QO8" s="45"/>
      <c r="QP8" s="45"/>
      <c r="QQ8" s="45"/>
      <c r="QR8" s="45"/>
      <c r="QS8" s="45"/>
      <c r="QT8" s="45"/>
      <c r="QU8" s="45"/>
      <c r="QV8" s="45"/>
      <c r="QW8" s="45"/>
      <c r="QX8" s="45"/>
      <c r="QY8" s="45"/>
      <c r="QZ8" s="45"/>
      <c r="RA8" s="45"/>
      <c r="RB8" s="45"/>
      <c r="RC8" s="45"/>
      <c r="RD8" s="45"/>
      <c r="RE8" s="45"/>
      <c r="RF8" s="45"/>
      <c r="RG8" s="45"/>
      <c r="RH8" s="45"/>
      <c r="RI8" s="45"/>
      <c r="RJ8" s="45"/>
      <c r="RK8" s="45"/>
      <c r="RL8" s="45"/>
      <c r="RM8" s="45"/>
      <c r="RN8" s="45"/>
      <c r="RO8" s="45"/>
      <c r="RP8" s="45"/>
      <c r="RQ8" s="45"/>
      <c r="RR8" s="45"/>
      <c r="RS8" s="45"/>
      <c r="RT8" s="45"/>
      <c r="RU8" s="45"/>
      <c r="RV8" s="45"/>
      <c r="RW8" s="45"/>
      <c r="RX8" s="45"/>
      <c r="RY8" s="45"/>
      <c r="RZ8" s="45"/>
      <c r="SA8" s="45"/>
      <c r="SB8" s="45"/>
      <c r="SC8" s="45"/>
      <c r="SD8" s="45"/>
      <c r="SE8" s="45"/>
      <c r="SF8" s="45"/>
      <c r="SG8" s="45"/>
      <c r="SH8" s="45"/>
      <c r="SI8" s="45"/>
      <c r="SJ8" s="45"/>
      <c r="SK8" s="45"/>
      <c r="SL8" s="45"/>
      <c r="SM8" s="45"/>
      <c r="SN8" s="45"/>
      <c r="SO8" s="45"/>
      <c r="SP8" s="45"/>
      <c r="SQ8" s="45"/>
      <c r="SR8" s="45"/>
      <c r="SS8" s="45"/>
      <c r="ST8" s="45"/>
      <c r="SU8" s="45"/>
      <c r="SV8" s="45"/>
      <c r="SW8" s="45"/>
      <c r="SX8" s="45"/>
      <c r="SY8" s="45"/>
      <c r="SZ8" s="45"/>
      <c r="TA8" s="45"/>
      <c r="TB8" s="45"/>
      <c r="TC8" s="45"/>
      <c r="TD8" s="45"/>
      <c r="TE8" s="45"/>
      <c r="TF8" s="45"/>
      <c r="TG8" s="45"/>
      <c r="TH8" s="45"/>
      <c r="TI8" s="45"/>
      <c r="TJ8" s="45"/>
      <c r="TK8" s="45"/>
      <c r="TL8" s="45"/>
      <c r="TM8" s="45"/>
      <c r="TN8" s="45"/>
      <c r="TO8" s="45"/>
      <c r="TP8" s="45"/>
      <c r="TQ8" s="45"/>
      <c r="TR8" s="45"/>
      <c r="TS8" s="45"/>
      <c r="TT8" s="45"/>
      <c r="TU8" s="45"/>
      <c r="TV8" s="45"/>
      <c r="TW8" s="45"/>
      <c r="TX8" s="45"/>
      <c r="TY8" s="45"/>
      <c r="TZ8" s="45"/>
      <c r="UA8" s="45"/>
      <c r="UB8" s="45"/>
      <c r="UC8" s="45"/>
      <c r="UD8" s="45"/>
      <c r="UE8" s="45"/>
      <c r="UF8" s="45"/>
      <c r="UG8" s="45"/>
      <c r="UH8" s="45"/>
      <c r="UI8" s="45"/>
      <c r="UJ8" s="45"/>
      <c r="UK8" s="45"/>
      <c r="UL8" s="45"/>
      <c r="UM8" s="45"/>
      <c r="UN8" s="45"/>
      <c r="UO8" s="45"/>
      <c r="UP8" s="45"/>
      <c r="UQ8" s="45"/>
      <c r="UR8" s="45"/>
      <c r="US8" s="45"/>
      <c r="UT8" s="45"/>
      <c r="UU8" s="45"/>
      <c r="UV8" s="45"/>
      <c r="UW8" s="45"/>
      <c r="UX8" s="45"/>
      <c r="UY8" s="45"/>
      <c r="UZ8" s="45"/>
      <c r="VA8" s="45"/>
      <c r="VB8" s="45"/>
      <c r="VC8" s="45"/>
      <c r="VD8" s="45"/>
      <c r="VE8" s="45"/>
      <c r="VF8" s="45"/>
      <c r="VG8" s="45"/>
      <c r="VH8" s="45"/>
      <c r="VI8" s="45"/>
      <c r="VJ8" s="45"/>
      <c r="VK8" s="45"/>
      <c r="VL8" s="45"/>
      <c r="VM8" s="45"/>
      <c r="VN8" s="45"/>
      <c r="VO8" s="45"/>
      <c r="VP8" s="45"/>
      <c r="VQ8" s="45"/>
      <c r="VR8" s="45"/>
      <c r="VS8" s="45"/>
      <c r="VT8" s="45"/>
      <c r="VU8" s="45"/>
      <c r="VV8" s="45"/>
      <c r="VW8" s="45"/>
      <c r="VX8" s="45"/>
      <c r="VY8" s="45"/>
      <c r="VZ8" s="45"/>
      <c r="WA8" s="45"/>
      <c r="WB8" s="45"/>
      <c r="WC8" s="45"/>
      <c r="WD8" s="45"/>
      <c r="WE8" s="45"/>
      <c r="WF8" s="45"/>
      <c r="WG8" s="45"/>
      <c r="WH8" s="45"/>
      <c r="WI8" s="45"/>
      <c r="WJ8" s="45"/>
      <c r="WK8" s="45"/>
      <c r="WL8" s="45"/>
      <c r="WM8" s="45"/>
      <c r="WN8" s="45"/>
      <c r="WO8" s="45"/>
      <c r="WP8" s="45"/>
      <c r="WQ8" s="45"/>
      <c r="WR8" s="45"/>
      <c r="WS8" s="45"/>
      <c r="WT8" s="45"/>
      <c r="WU8" s="45"/>
      <c r="WV8" s="45"/>
      <c r="WW8" s="45"/>
      <c r="WX8" s="45"/>
      <c r="WY8" s="45"/>
      <c r="WZ8" s="45"/>
      <c r="XA8" s="45"/>
      <c r="XB8" s="45"/>
      <c r="XC8" s="45"/>
      <c r="XD8" s="45"/>
      <c r="XE8" s="45"/>
      <c r="XF8" s="45"/>
      <c r="XG8" s="45"/>
      <c r="XH8" s="45"/>
      <c r="XI8" s="45"/>
      <c r="XJ8" s="45"/>
      <c r="XK8" s="45"/>
      <c r="XL8" s="45"/>
      <c r="XM8" s="45"/>
      <c r="XN8" s="45"/>
      <c r="XO8" s="45"/>
      <c r="XP8" s="45"/>
      <c r="XQ8" s="45"/>
      <c r="XR8" s="45"/>
      <c r="XS8" s="45"/>
      <c r="XT8" s="45"/>
      <c r="XU8" s="45"/>
      <c r="XV8" s="45"/>
      <c r="XW8" s="45"/>
      <c r="XX8" s="45"/>
      <c r="XY8" s="45"/>
      <c r="XZ8" s="45"/>
      <c r="YA8" s="45"/>
      <c r="YB8" s="45"/>
      <c r="YC8" s="45"/>
      <c r="YD8" s="45"/>
      <c r="YE8" s="45"/>
      <c r="YF8" s="45"/>
      <c r="YG8" s="45"/>
      <c r="YH8" s="45"/>
      <c r="YI8" s="45"/>
      <c r="YJ8" s="45"/>
      <c r="YK8" s="45"/>
      <c r="YL8" s="45"/>
      <c r="YM8" s="45"/>
      <c r="YN8" s="45"/>
      <c r="YO8" s="45"/>
      <c r="YP8" s="45"/>
      <c r="YQ8" s="45"/>
      <c r="YR8" s="45"/>
      <c r="YS8" s="45"/>
      <c r="YT8" s="45"/>
      <c r="YU8" s="45"/>
      <c r="YV8" s="45"/>
      <c r="YW8" s="45"/>
      <c r="YX8" s="45"/>
      <c r="YY8" s="45"/>
      <c r="YZ8" s="45"/>
      <c r="ZA8" s="45"/>
      <c r="ZB8" s="45"/>
      <c r="ZC8" s="45"/>
      <c r="ZD8" s="45"/>
      <c r="ZE8" s="45"/>
      <c r="ZF8" s="45"/>
      <c r="ZG8" s="45"/>
      <c r="ZH8" s="45"/>
      <c r="ZI8" s="45"/>
      <c r="ZJ8" s="45"/>
      <c r="ZK8" s="45"/>
      <c r="ZL8" s="45"/>
      <c r="ZM8" s="45"/>
      <c r="ZN8" s="45"/>
      <c r="ZO8" s="45"/>
      <c r="ZP8" s="45"/>
      <c r="ZQ8" s="45"/>
      <c r="ZR8" s="45"/>
      <c r="ZS8" s="45"/>
      <c r="ZT8" s="45"/>
      <c r="ZU8" s="45"/>
      <c r="ZV8" s="45"/>
      <c r="ZW8" s="45"/>
      <c r="ZX8" s="45"/>
      <c r="ZY8" s="45"/>
      <c r="ZZ8" s="45"/>
      <c r="AAA8" s="45"/>
      <c r="AAB8" s="45"/>
      <c r="AAC8" s="45"/>
      <c r="AAD8" s="45"/>
      <c r="AAE8" s="45"/>
      <c r="AAF8" s="45"/>
      <c r="AAG8" s="45"/>
      <c r="AAH8" s="45"/>
      <c r="AAI8" s="45"/>
      <c r="AAJ8" s="45"/>
      <c r="AAK8" s="45"/>
      <c r="AAL8" s="45"/>
      <c r="AAM8" s="45"/>
      <c r="AAN8" s="45"/>
      <c r="AAO8" s="45"/>
      <c r="AAP8" s="45"/>
      <c r="AAQ8" s="45"/>
      <c r="AAR8" s="45"/>
      <c r="AAS8" s="45"/>
      <c r="AAT8" s="45"/>
      <c r="AAU8" s="45"/>
      <c r="AAV8" s="45"/>
      <c r="AAW8" s="45"/>
      <c r="AAX8" s="45"/>
      <c r="AAY8" s="45"/>
      <c r="AAZ8" s="45"/>
      <c r="ABA8" s="45"/>
      <c r="ABB8" s="45"/>
      <c r="ABC8" s="45"/>
      <c r="ABD8" s="45"/>
      <c r="ABE8" s="45"/>
      <c r="ABF8" s="45"/>
      <c r="ABG8" s="45"/>
      <c r="ABH8" s="45"/>
      <c r="ABI8" s="45"/>
      <c r="ABJ8" s="45"/>
      <c r="ABK8" s="45"/>
      <c r="ABL8" s="45"/>
      <c r="ABM8" s="45"/>
      <c r="ABN8" s="45"/>
      <c r="ABO8" s="45"/>
      <c r="ABP8" s="45"/>
      <c r="ABQ8" s="45"/>
      <c r="ABR8" s="45"/>
      <c r="ABS8" s="45"/>
      <c r="ABT8" s="45"/>
      <c r="ABU8" s="45"/>
      <c r="ABV8" s="45"/>
      <c r="ABW8" s="45"/>
      <c r="ABX8" s="45"/>
      <c r="ABY8" s="45"/>
      <c r="ABZ8" s="45"/>
      <c r="ACA8" s="45"/>
      <c r="ACB8" s="45"/>
      <c r="ACC8" s="45"/>
      <c r="ACD8" s="45"/>
      <c r="ACE8" s="45"/>
      <c r="ACF8" s="45"/>
      <c r="ACG8" s="45"/>
      <c r="ACH8" s="45"/>
      <c r="ACI8" s="45"/>
      <c r="ACJ8" s="45"/>
      <c r="ACK8" s="45"/>
      <c r="ACL8" s="45"/>
      <c r="ACM8" s="45"/>
      <c r="ACN8" s="45"/>
      <c r="ACO8" s="45"/>
      <c r="ACP8" s="45"/>
      <c r="ACQ8" s="45"/>
      <c r="ACR8" s="45"/>
      <c r="ACS8" s="45"/>
      <c r="ACT8" s="45"/>
      <c r="ACU8" s="45"/>
      <c r="ACV8" s="45"/>
      <c r="ACW8" s="45"/>
      <c r="ACX8" s="45"/>
      <c r="ACY8" s="45"/>
      <c r="ACZ8" s="45"/>
      <c r="ADA8" s="45"/>
      <c r="ADB8" s="45"/>
      <c r="ADC8" s="45"/>
      <c r="ADD8" s="45"/>
      <c r="ADE8" s="45"/>
      <c r="ADF8" s="45"/>
      <c r="ADG8" s="45"/>
      <c r="ADH8" s="45"/>
      <c r="ADI8" s="45"/>
      <c r="ADJ8" s="45"/>
      <c r="ADK8" s="45"/>
      <c r="ADL8" s="45"/>
      <c r="ADM8" s="45"/>
      <c r="ADN8" s="45"/>
      <c r="ADO8" s="45"/>
      <c r="ADP8" s="45"/>
      <c r="ADQ8" s="45"/>
      <c r="ADR8" s="45"/>
    </row>
    <row r="9" spans="1:798" ht="58.5" customHeight="1">
      <c r="A9" s="82" t="s">
        <v>79</v>
      </c>
      <c r="B9" s="76" t="s">
        <v>201</v>
      </c>
      <c r="C9" s="53" t="s">
        <v>59</v>
      </c>
      <c r="D9" s="83">
        <v>8727.5</v>
      </c>
      <c r="E9" s="109">
        <v>11200</v>
      </c>
      <c r="F9" s="109">
        <f>E9/2</f>
        <v>5600</v>
      </c>
      <c r="G9" s="109">
        <v>5600</v>
      </c>
      <c r="H9" s="89"/>
      <c r="I9" s="84" t="s">
        <v>92</v>
      </c>
      <c r="J9" s="79" t="s">
        <v>165</v>
      </c>
      <c r="K9" s="80" t="s">
        <v>137</v>
      </c>
    </row>
    <row r="10" spans="1:798" ht="54" customHeight="1">
      <c r="A10" s="82" t="s">
        <v>80</v>
      </c>
      <c r="B10" s="76" t="s">
        <v>202</v>
      </c>
      <c r="C10" s="53" t="s">
        <v>58</v>
      </c>
      <c r="D10" s="83">
        <v>3000</v>
      </c>
      <c r="E10" s="110"/>
      <c r="F10" s="110"/>
      <c r="G10" s="110"/>
      <c r="H10" s="90"/>
      <c r="I10" s="84" t="s">
        <v>92</v>
      </c>
      <c r="J10" s="79" t="s">
        <v>165</v>
      </c>
      <c r="K10" s="80"/>
    </row>
    <row r="11" spans="1:798" ht="59.25" customHeight="1">
      <c r="A11" s="82" t="s">
        <v>81</v>
      </c>
      <c r="B11" s="76" t="s">
        <v>203</v>
      </c>
      <c r="C11" s="53" t="s">
        <v>60</v>
      </c>
      <c r="D11" s="83">
        <v>18600</v>
      </c>
      <c r="E11" s="83">
        <v>9400</v>
      </c>
      <c r="F11" s="83">
        <f>E11/2</f>
        <v>4700</v>
      </c>
      <c r="G11" s="83">
        <v>4700</v>
      </c>
      <c r="H11" s="83"/>
      <c r="I11" s="84" t="s">
        <v>92</v>
      </c>
      <c r="J11" s="79" t="s">
        <v>165</v>
      </c>
      <c r="K11" s="80" t="s">
        <v>137</v>
      </c>
    </row>
    <row r="12" spans="1:798" ht="55.5" customHeight="1">
      <c r="A12" s="82" t="s">
        <v>82</v>
      </c>
      <c r="B12" s="76" t="s">
        <v>204</v>
      </c>
      <c r="C12" s="53" t="s">
        <v>61</v>
      </c>
      <c r="D12" s="83">
        <v>19000</v>
      </c>
      <c r="E12" s="83">
        <v>9000</v>
      </c>
      <c r="F12" s="83">
        <v>4500</v>
      </c>
      <c r="G12" s="83">
        <v>4500</v>
      </c>
      <c r="H12" s="83"/>
      <c r="I12" s="84" t="s">
        <v>92</v>
      </c>
      <c r="J12" s="79" t="s">
        <v>165</v>
      </c>
      <c r="K12" s="80" t="s">
        <v>137</v>
      </c>
    </row>
    <row r="13" spans="1:798" ht="75.75" customHeight="1">
      <c r="A13" s="82" t="s">
        <v>83</v>
      </c>
      <c r="B13" s="76" t="s">
        <v>205</v>
      </c>
      <c r="C13" s="53" t="s">
        <v>62</v>
      </c>
      <c r="D13" s="83">
        <v>430000</v>
      </c>
      <c r="E13" s="83">
        <v>0</v>
      </c>
      <c r="F13" s="83">
        <v>0</v>
      </c>
      <c r="G13" s="83">
        <v>430000</v>
      </c>
      <c r="H13" s="83"/>
      <c r="I13" s="84" t="s">
        <v>92</v>
      </c>
      <c r="J13" s="79" t="s">
        <v>165</v>
      </c>
      <c r="K13" s="80" t="s">
        <v>138</v>
      </c>
    </row>
    <row r="14" spans="1:798" ht="22.5" customHeight="1">
      <c r="A14" s="82"/>
      <c r="B14" s="76"/>
      <c r="C14" s="54" t="s">
        <v>63</v>
      </c>
      <c r="D14" s="83"/>
      <c r="E14" s="83"/>
      <c r="F14" s="83"/>
      <c r="G14" s="83"/>
      <c r="H14" s="83"/>
      <c r="I14" s="84"/>
      <c r="J14" s="79" t="s">
        <v>165</v>
      </c>
      <c r="K14" s="80"/>
    </row>
    <row r="15" spans="1:798" ht="22.5" customHeight="1">
      <c r="A15" s="82" t="s">
        <v>84</v>
      </c>
      <c r="B15" s="76" t="s">
        <v>206</v>
      </c>
      <c r="C15" s="53" t="s">
        <v>64</v>
      </c>
      <c r="D15" s="83">
        <v>9720</v>
      </c>
      <c r="E15" s="83">
        <v>0</v>
      </c>
      <c r="F15" s="83">
        <v>0</v>
      </c>
      <c r="G15" s="83">
        <v>9720</v>
      </c>
      <c r="H15" s="83"/>
      <c r="I15" s="84" t="s">
        <v>92</v>
      </c>
      <c r="J15" s="79" t="s">
        <v>165</v>
      </c>
      <c r="K15" s="80"/>
    </row>
    <row r="16" spans="1:798" ht="22.5" customHeight="1">
      <c r="A16" s="82" t="s">
        <v>85</v>
      </c>
      <c r="B16" s="76" t="s">
        <v>207</v>
      </c>
      <c r="C16" s="53" t="s">
        <v>65</v>
      </c>
      <c r="D16" s="83">
        <v>8952.5</v>
      </c>
      <c r="E16" s="83">
        <v>0</v>
      </c>
      <c r="F16" s="83">
        <v>0</v>
      </c>
      <c r="G16" s="83">
        <v>8952</v>
      </c>
      <c r="H16" s="83"/>
      <c r="I16" s="84" t="s">
        <v>92</v>
      </c>
      <c r="J16" s="79" t="s">
        <v>165</v>
      </c>
      <c r="K16" s="80"/>
    </row>
    <row r="17" spans="1:798" ht="58.5" customHeight="1">
      <c r="A17" s="82" t="s">
        <v>95</v>
      </c>
      <c r="B17" s="76" t="s">
        <v>208</v>
      </c>
      <c r="C17" s="53" t="s">
        <v>96</v>
      </c>
      <c r="D17" s="83">
        <v>2000</v>
      </c>
      <c r="E17" s="83">
        <v>0</v>
      </c>
      <c r="F17" s="83">
        <v>0</v>
      </c>
      <c r="G17" s="83">
        <v>2000</v>
      </c>
      <c r="H17" s="83"/>
      <c r="I17" s="84" t="s">
        <v>92</v>
      </c>
      <c r="J17" s="79" t="s">
        <v>165</v>
      </c>
      <c r="K17" s="80" t="s">
        <v>183</v>
      </c>
    </row>
    <row r="18" spans="1:798" s="37" customFormat="1" ht="24.9" customHeight="1">
      <c r="A18" s="86">
        <v>4</v>
      </c>
      <c r="B18" s="69"/>
      <c r="C18" s="26" t="s">
        <v>113</v>
      </c>
      <c r="D18" s="49">
        <v>60000</v>
      </c>
      <c r="E18" s="49">
        <v>0</v>
      </c>
      <c r="F18" s="49">
        <v>0</v>
      </c>
      <c r="G18" s="49">
        <v>60000</v>
      </c>
      <c r="H18" s="49"/>
      <c r="I18" s="20" t="s">
        <v>5</v>
      </c>
      <c r="J18" s="52" t="s">
        <v>165</v>
      </c>
      <c r="K18" s="57" t="s">
        <v>105</v>
      </c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  <c r="IE18" s="45"/>
      <c r="IF18" s="45"/>
      <c r="IG18" s="45"/>
      <c r="IH18" s="45"/>
      <c r="II18" s="45"/>
      <c r="IJ18" s="45"/>
      <c r="IK18" s="45"/>
      <c r="IL18" s="45"/>
      <c r="IM18" s="45"/>
      <c r="IN18" s="45"/>
      <c r="IO18" s="45"/>
      <c r="IP18" s="45"/>
      <c r="IQ18" s="45"/>
      <c r="IR18" s="45"/>
      <c r="IS18" s="45"/>
      <c r="IT18" s="45"/>
      <c r="IU18" s="45"/>
      <c r="IV18" s="45"/>
      <c r="IW18" s="45"/>
      <c r="IX18" s="45"/>
      <c r="IY18" s="45"/>
      <c r="IZ18" s="45"/>
      <c r="JA18" s="45"/>
      <c r="JB18" s="45"/>
      <c r="JC18" s="45"/>
      <c r="JD18" s="45"/>
      <c r="JE18" s="45"/>
      <c r="JF18" s="45"/>
      <c r="JG18" s="45"/>
      <c r="JH18" s="45"/>
      <c r="JI18" s="45"/>
      <c r="JJ18" s="45"/>
      <c r="JK18" s="45"/>
      <c r="JL18" s="45"/>
      <c r="JM18" s="45"/>
      <c r="JN18" s="45"/>
      <c r="JO18" s="45"/>
      <c r="JP18" s="45"/>
      <c r="JQ18" s="45"/>
      <c r="JR18" s="45"/>
      <c r="JS18" s="45"/>
      <c r="JT18" s="45"/>
      <c r="JU18" s="45"/>
      <c r="JV18" s="45"/>
      <c r="JW18" s="45"/>
      <c r="JX18" s="45"/>
      <c r="JY18" s="45"/>
      <c r="JZ18" s="45"/>
      <c r="KA18" s="45"/>
      <c r="KB18" s="45"/>
      <c r="KC18" s="45"/>
      <c r="KD18" s="45"/>
      <c r="KE18" s="45"/>
      <c r="KF18" s="45"/>
      <c r="KG18" s="45"/>
      <c r="KH18" s="45"/>
      <c r="KI18" s="45"/>
      <c r="KJ18" s="45"/>
      <c r="KK18" s="45"/>
      <c r="KL18" s="45"/>
      <c r="KM18" s="45"/>
      <c r="KN18" s="45"/>
      <c r="KO18" s="45"/>
      <c r="KP18" s="45"/>
      <c r="KQ18" s="45"/>
      <c r="KR18" s="45"/>
      <c r="KS18" s="45"/>
      <c r="KT18" s="45"/>
      <c r="KU18" s="45"/>
      <c r="KV18" s="45"/>
      <c r="KW18" s="45"/>
      <c r="KX18" s="45"/>
      <c r="KY18" s="45"/>
      <c r="KZ18" s="45"/>
      <c r="LA18" s="45"/>
      <c r="LB18" s="45"/>
      <c r="LC18" s="45"/>
      <c r="LD18" s="45"/>
      <c r="LE18" s="45"/>
      <c r="LF18" s="45"/>
      <c r="LG18" s="45"/>
      <c r="LH18" s="45"/>
      <c r="LI18" s="45"/>
      <c r="LJ18" s="45"/>
      <c r="LK18" s="45"/>
      <c r="LL18" s="45"/>
      <c r="LM18" s="45"/>
      <c r="LN18" s="45"/>
      <c r="LO18" s="45"/>
      <c r="LP18" s="45"/>
      <c r="LQ18" s="45"/>
      <c r="LR18" s="45"/>
      <c r="LS18" s="45"/>
      <c r="LT18" s="45"/>
      <c r="LU18" s="45"/>
      <c r="LV18" s="45"/>
      <c r="LW18" s="45"/>
      <c r="LX18" s="45"/>
      <c r="LY18" s="45"/>
      <c r="LZ18" s="45"/>
      <c r="MA18" s="45"/>
      <c r="MB18" s="45"/>
      <c r="MC18" s="45"/>
      <c r="MD18" s="45"/>
      <c r="ME18" s="45"/>
      <c r="MF18" s="45"/>
      <c r="MG18" s="45"/>
      <c r="MH18" s="45"/>
      <c r="MI18" s="45"/>
      <c r="MJ18" s="45"/>
      <c r="MK18" s="45"/>
      <c r="ML18" s="45"/>
      <c r="MM18" s="45"/>
      <c r="MN18" s="45"/>
      <c r="MO18" s="45"/>
      <c r="MP18" s="45"/>
      <c r="MQ18" s="45"/>
      <c r="MR18" s="45"/>
      <c r="MS18" s="45"/>
      <c r="MT18" s="45"/>
      <c r="MU18" s="45"/>
      <c r="MV18" s="45"/>
      <c r="MW18" s="45"/>
      <c r="MX18" s="45"/>
      <c r="MY18" s="45"/>
      <c r="MZ18" s="45"/>
      <c r="NA18" s="45"/>
      <c r="NB18" s="45"/>
      <c r="NC18" s="45"/>
      <c r="ND18" s="45"/>
      <c r="NE18" s="45"/>
      <c r="NF18" s="45"/>
      <c r="NG18" s="45"/>
      <c r="NH18" s="45"/>
      <c r="NI18" s="45"/>
      <c r="NJ18" s="45"/>
      <c r="NK18" s="45"/>
      <c r="NL18" s="45"/>
      <c r="NM18" s="45"/>
      <c r="NN18" s="45"/>
      <c r="NO18" s="45"/>
      <c r="NP18" s="45"/>
      <c r="NQ18" s="45"/>
      <c r="NR18" s="45"/>
      <c r="NS18" s="45"/>
      <c r="NT18" s="45"/>
      <c r="NU18" s="45"/>
      <c r="NV18" s="45"/>
      <c r="NW18" s="45"/>
      <c r="NX18" s="45"/>
      <c r="NY18" s="45"/>
      <c r="NZ18" s="45"/>
      <c r="OA18" s="45"/>
      <c r="OB18" s="45"/>
      <c r="OC18" s="45"/>
      <c r="OD18" s="45"/>
      <c r="OE18" s="45"/>
      <c r="OF18" s="45"/>
      <c r="OG18" s="45"/>
      <c r="OH18" s="45"/>
      <c r="OI18" s="45"/>
      <c r="OJ18" s="45"/>
      <c r="OK18" s="45"/>
      <c r="OL18" s="45"/>
      <c r="OM18" s="45"/>
      <c r="ON18" s="45"/>
      <c r="OO18" s="45"/>
      <c r="OP18" s="45"/>
      <c r="OQ18" s="45"/>
      <c r="OR18" s="45"/>
      <c r="OS18" s="45"/>
      <c r="OT18" s="45"/>
      <c r="OU18" s="45"/>
      <c r="OV18" s="45"/>
      <c r="OW18" s="45"/>
      <c r="OX18" s="45"/>
      <c r="OY18" s="45"/>
      <c r="OZ18" s="45"/>
      <c r="PA18" s="45"/>
      <c r="PB18" s="45"/>
      <c r="PC18" s="45"/>
      <c r="PD18" s="45"/>
      <c r="PE18" s="45"/>
      <c r="PF18" s="45"/>
      <c r="PG18" s="45"/>
      <c r="PH18" s="45"/>
      <c r="PI18" s="45"/>
      <c r="PJ18" s="45"/>
      <c r="PK18" s="45"/>
      <c r="PL18" s="45"/>
      <c r="PM18" s="45"/>
      <c r="PN18" s="45"/>
      <c r="PO18" s="45"/>
      <c r="PP18" s="45"/>
      <c r="PQ18" s="45"/>
      <c r="PR18" s="45"/>
      <c r="PS18" s="45"/>
      <c r="PT18" s="45"/>
      <c r="PU18" s="45"/>
      <c r="PV18" s="45"/>
      <c r="PW18" s="45"/>
      <c r="PX18" s="45"/>
      <c r="PY18" s="45"/>
      <c r="PZ18" s="45"/>
      <c r="QA18" s="45"/>
      <c r="QB18" s="45"/>
      <c r="QC18" s="45"/>
      <c r="QD18" s="45"/>
      <c r="QE18" s="45"/>
      <c r="QF18" s="45"/>
      <c r="QG18" s="45"/>
      <c r="QH18" s="45"/>
      <c r="QI18" s="45"/>
      <c r="QJ18" s="45"/>
      <c r="QK18" s="45"/>
      <c r="QL18" s="45"/>
      <c r="QM18" s="45"/>
      <c r="QN18" s="45"/>
      <c r="QO18" s="45"/>
      <c r="QP18" s="45"/>
      <c r="QQ18" s="45"/>
      <c r="QR18" s="45"/>
      <c r="QS18" s="45"/>
      <c r="QT18" s="45"/>
      <c r="QU18" s="45"/>
      <c r="QV18" s="45"/>
      <c r="QW18" s="45"/>
      <c r="QX18" s="45"/>
      <c r="QY18" s="45"/>
      <c r="QZ18" s="45"/>
      <c r="RA18" s="45"/>
      <c r="RB18" s="45"/>
      <c r="RC18" s="45"/>
      <c r="RD18" s="45"/>
      <c r="RE18" s="45"/>
      <c r="RF18" s="45"/>
      <c r="RG18" s="45"/>
      <c r="RH18" s="45"/>
      <c r="RI18" s="45"/>
      <c r="RJ18" s="45"/>
      <c r="RK18" s="45"/>
      <c r="RL18" s="45"/>
      <c r="RM18" s="45"/>
      <c r="RN18" s="45"/>
      <c r="RO18" s="45"/>
      <c r="RP18" s="45"/>
      <c r="RQ18" s="45"/>
      <c r="RR18" s="45"/>
      <c r="RS18" s="45"/>
      <c r="RT18" s="45"/>
      <c r="RU18" s="45"/>
      <c r="RV18" s="45"/>
      <c r="RW18" s="45"/>
      <c r="RX18" s="45"/>
      <c r="RY18" s="45"/>
      <c r="RZ18" s="45"/>
      <c r="SA18" s="45"/>
      <c r="SB18" s="45"/>
      <c r="SC18" s="45"/>
      <c r="SD18" s="45"/>
      <c r="SE18" s="45"/>
      <c r="SF18" s="45"/>
      <c r="SG18" s="45"/>
      <c r="SH18" s="45"/>
      <c r="SI18" s="45"/>
      <c r="SJ18" s="45"/>
      <c r="SK18" s="45"/>
      <c r="SL18" s="45"/>
      <c r="SM18" s="45"/>
      <c r="SN18" s="45"/>
      <c r="SO18" s="45"/>
      <c r="SP18" s="45"/>
      <c r="SQ18" s="45"/>
      <c r="SR18" s="45"/>
      <c r="SS18" s="45"/>
      <c r="ST18" s="45"/>
      <c r="SU18" s="45"/>
      <c r="SV18" s="45"/>
      <c r="SW18" s="45"/>
      <c r="SX18" s="45"/>
      <c r="SY18" s="45"/>
      <c r="SZ18" s="45"/>
      <c r="TA18" s="45"/>
      <c r="TB18" s="45"/>
      <c r="TC18" s="45"/>
      <c r="TD18" s="45"/>
      <c r="TE18" s="45"/>
      <c r="TF18" s="45"/>
      <c r="TG18" s="45"/>
      <c r="TH18" s="45"/>
      <c r="TI18" s="45"/>
      <c r="TJ18" s="45"/>
      <c r="TK18" s="45"/>
      <c r="TL18" s="45"/>
      <c r="TM18" s="45"/>
      <c r="TN18" s="45"/>
      <c r="TO18" s="45"/>
      <c r="TP18" s="45"/>
      <c r="TQ18" s="45"/>
      <c r="TR18" s="45"/>
      <c r="TS18" s="45"/>
      <c r="TT18" s="45"/>
      <c r="TU18" s="45"/>
      <c r="TV18" s="45"/>
      <c r="TW18" s="45"/>
      <c r="TX18" s="45"/>
      <c r="TY18" s="45"/>
      <c r="TZ18" s="45"/>
      <c r="UA18" s="45"/>
      <c r="UB18" s="45"/>
      <c r="UC18" s="45"/>
      <c r="UD18" s="45"/>
      <c r="UE18" s="45"/>
      <c r="UF18" s="45"/>
      <c r="UG18" s="45"/>
      <c r="UH18" s="45"/>
      <c r="UI18" s="45"/>
      <c r="UJ18" s="45"/>
      <c r="UK18" s="45"/>
      <c r="UL18" s="45"/>
      <c r="UM18" s="45"/>
      <c r="UN18" s="45"/>
      <c r="UO18" s="45"/>
      <c r="UP18" s="45"/>
      <c r="UQ18" s="45"/>
      <c r="UR18" s="45"/>
      <c r="US18" s="45"/>
      <c r="UT18" s="45"/>
      <c r="UU18" s="45"/>
      <c r="UV18" s="45"/>
      <c r="UW18" s="45"/>
      <c r="UX18" s="45"/>
      <c r="UY18" s="45"/>
      <c r="UZ18" s="45"/>
      <c r="VA18" s="45"/>
      <c r="VB18" s="45"/>
      <c r="VC18" s="45"/>
      <c r="VD18" s="45"/>
      <c r="VE18" s="45"/>
      <c r="VF18" s="45"/>
      <c r="VG18" s="45"/>
      <c r="VH18" s="45"/>
      <c r="VI18" s="45"/>
      <c r="VJ18" s="45"/>
      <c r="VK18" s="45"/>
      <c r="VL18" s="45"/>
      <c r="VM18" s="45"/>
      <c r="VN18" s="45"/>
      <c r="VO18" s="45"/>
      <c r="VP18" s="45"/>
      <c r="VQ18" s="45"/>
      <c r="VR18" s="45"/>
      <c r="VS18" s="45"/>
      <c r="VT18" s="45"/>
      <c r="VU18" s="45"/>
      <c r="VV18" s="45"/>
      <c r="VW18" s="45"/>
      <c r="VX18" s="45"/>
      <c r="VY18" s="45"/>
      <c r="VZ18" s="45"/>
      <c r="WA18" s="45"/>
      <c r="WB18" s="45"/>
      <c r="WC18" s="45"/>
      <c r="WD18" s="45"/>
      <c r="WE18" s="45"/>
      <c r="WF18" s="45"/>
      <c r="WG18" s="45"/>
      <c r="WH18" s="45"/>
      <c r="WI18" s="45"/>
      <c r="WJ18" s="45"/>
      <c r="WK18" s="45"/>
      <c r="WL18" s="45"/>
      <c r="WM18" s="45"/>
      <c r="WN18" s="45"/>
      <c r="WO18" s="45"/>
      <c r="WP18" s="45"/>
      <c r="WQ18" s="45"/>
      <c r="WR18" s="45"/>
      <c r="WS18" s="45"/>
      <c r="WT18" s="45"/>
      <c r="WU18" s="45"/>
      <c r="WV18" s="45"/>
      <c r="WW18" s="45"/>
      <c r="WX18" s="45"/>
      <c r="WY18" s="45"/>
      <c r="WZ18" s="45"/>
      <c r="XA18" s="45"/>
      <c r="XB18" s="45"/>
      <c r="XC18" s="45"/>
      <c r="XD18" s="45"/>
      <c r="XE18" s="45"/>
      <c r="XF18" s="45"/>
      <c r="XG18" s="45"/>
      <c r="XH18" s="45"/>
      <c r="XI18" s="45"/>
      <c r="XJ18" s="45"/>
      <c r="XK18" s="45"/>
      <c r="XL18" s="45"/>
      <c r="XM18" s="45"/>
      <c r="XN18" s="45"/>
      <c r="XO18" s="45"/>
      <c r="XP18" s="45"/>
      <c r="XQ18" s="45"/>
      <c r="XR18" s="45"/>
      <c r="XS18" s="45"/>
      <c r="XT18" s="45"/>
      <c r="XU18" s="45"/>
      <c r="XV18" s="45"/>
      <c r="XW18" s="45"/>
      <c r="XX18" s="45"/>
      <c r="XY18" s="45"/>
      <c r="XZ18" s="45"/>
      <c r="YA18" s="45"/>
      <c r="YB18" s="45"/>
      <c r="YC18" s="45"/>
      <c r="YD18" s="45"/>
      <c r="YE18" s="45"/>
      <c r="YF18" s="45"/>
      <c r="YG18" s="45"/>
      <c r="YH18" s="45"/>
      <c r="YI18" s="45"/>
      <c r="YJ18" s="45"/>
      <c r="YK18" s="45"/>
      <c r="YL18" s="45"/>
      <c r="YM18" s="45"/>
      <c r="YN18" s="45"/>
      <c r="YO18" s="45"/>
      <c r="YP18" s="45"/>
      <c r="YQ18" s="45"/>
      <c r="YR18" s="45"/>
      <c r="YS18" s="45"/>
      <c r="YT18" s="45"/>
      <c r="YU18" s="45"/>
      <c r="YV18" s="45"/>
      <c r="YW18" s="45"/>
      <c r="YX18" s="45"/>
      <c r="YY18" s="45"/>
      <c r="YZ18" s="45"/>
      <c r="ZA18" s="45"/>
      <c r="ZB18" s="45"/>
      <c r="ZC18" s="45"/>
      <c r="ZD18" s="45"/>
      <c r="ZE18" s="45"/>
      <c r="ZF18" s="45"/>
      <c r="ZG18" s="45"/>
      <c r="ZH18" s="45"/>
      <c r="ZI18" s="45"/>
      <c r="ZJ18" s="45"/>
      <c r="ZK18" s="45"/>
      <c r="ZL18" s="45"/>
      <c r="ZM18" s="45"/>
      <c r="ZN18" s="45"/>
      <c r="ZO18" s="45"/>
      <c r="ZP18" s="45"/>
      <c r="ZQ18" s="45"/>
      <c r="ZR18" s="45"/>
      <c r="ZS18" s="45"/>
      <c r="ZT18" s="45"/>
      <c r="ZU18" s="45"/>
      <c r="ZV18" s="45"/>
      <c r="ZW18" s="45"/>
      <c r="ZX18" s="45"/>
      <c r="ZY18" s="45"/>
      <c r="ZZ18" s="45"/>
      <c r="AAA18" s="45"/>
      <c r="AAB18" s="45"/>
      <c r="AAC18" s="45"/>
      <c r="AAD18" s="45"/>
      <c r="AAE18" s="45"/>
      <c r="AAF18" s="45"/>
      <c r="AAG18" s="45"/>
      <c r="AAH18" s="45"/>
      <c r="AAI18" s="45"/>
      <c r="AAJ18" s="45"/>
      <c r="AAK18" s="45"/>
      <c r="AAL18" s="45"/>
      <c r="AAM18" s="45"/>
      <c r="AAN18" s="45"/>
      <c r="AAO18" s="45"/>
      <c r="AAP18" s="45"/>
      <c r="AAQ18" s="45"/>
      <c r="AAR18" s="45"/>
      <c r="AAS18" s="45"/>
      <c r="AAT18" s="45"/>
      <c r="AAU18" s="45"/>
      <c r="AAV18" s="45"/>
      <c r="AAW18" s="45"/>
      <c r="AAX18" s="45"/>
      <c r="AAY18" s="45"/>
      <c r="AAZ18" s="45"/>
      <c r="ABA18" s="45"/>
      <c r="ABB18" s="45"/>
      <c r="ABC18" s="45"/>
      <c r="ABD18" s="45"/>
      <c r="ABE18" s="45"/>
      <c r="ABF18" s="45"/>
      <c r="ABG18" s="45"/>
      <c r="ABH18" s="45"/>
      <c r="ABI18" s="45"/>
      <c r="ABJ18" s="45"/>
      <c r="ABK18" s="45"/>
      <c r="ABL18" s="45"/>
      <c r="ABM18" s="45"/>
      <c r="ABN18" s="45"/>
      <c r="ABO18" s="45"/>
      <c r="ABP18" s="45"/>
      <c r="ABQ18" s="45"/>
      <c r="ABR18" s="45"/>
      <c r="ABS18" s="45"/>
      <c r="ABT18" s="45"/>
      <c r="ABU18" s="45"/>
      <c r="ABV18" s="45"/>
      <c r="ABW18" s="45"/>
      <c r="ABX18" s="45"/>
      <c r="ABY18" s="45"/>
      <c r="ABZ18" s="45"/>
      <c r="ACA18" s="45"/>
      <c r="ACB18" s="45"/>
      <c r="ACC18" s="45"/>
      <c r="ACD18" s="45"/>
      <c r="ACE18" s="45"/>
      <c r="ACF18" s="45"/>
      <c r="ACG18" s="45"/>
      <c r="ACH18" s="45"/>
      <c r="ACI18" s="45"/>
      <c r="ACJ18" s="45"/>
      <c r="ACK18" s="45"/>
      <c r="ACL18" s="45"/>
      <c r="ACM18" s="45"/>
      <c r="ACN18" s="45"/>
      <c r="ACO18" s="45"/>
      <c r="ACP18" s="45"/>
      <c r="ACQ18" s="45"/>
      <c r="ACR18" s="45"/>
      <c r="ACS18" s="45"/>
      <c r="ACT18" s="45"/>
      <c r="ACU18" s="45"/>
      <c r="ACV18" s="45"/>
      <c r="ACW18" s="45"/>
      <c r="ACX18" s="45"/>
      <c r="ACY18" s="45"/>
      <c r="ACZ18" s="45"/>
      <c r="ADA18" s="45"/>
      <c r="ADB18" s="45"/>
      <c r="ADC18" s="45"/>
      <c r="ADD18" s="45"/>
      <c r="ADE18" s="45"/>
      <c r="ADF18" s="45"/>
      <c r="ADG18" s="45"/>
      <c r="ADH18" s="45"/>
      <c r="ADI18" s="45"/>
      <c r="ADJ18" s="45"/>
      <c r="ADK18" s="45"/>
      <c r="ADL18" s="45"/>
      <c r="ADM18" s="45"/>
      <c r="ADN18" s="45"/>
      <c r="ADO18" s="45"/>
      <c r="ADP18" s="45"/>
      <c r="ADQ18" s="45"/>
      <c r="ADR18" s="45"/>
    </row>
    <row r="19" spans="1:798" s="37" customFormat="1" ht="24.9" customHeight="1">
      <c r="A19" s="86">
        <v>5</v>
      </c>
      <c r="B19" s="69"/>
      <c r="C19" s="26" t="s">
        <v>121</v>
      </c>
      <c r="D19" s="49">
        <v>20000</v>
      </c>
      <c r="E19" s="49">
        <v>0</v>
      </c>
      <c r="F19" s="49">
        <v>0</v>
      </c>
      <c r="G19" s="49">
        <v>20000</v>
      </c>
      <c r="H19" s="49"/>
      <c r="I19" s="20" t="s">
        <v>5</v>
      </c>
      <c r="J19" s="52" t="s">
        <v>165</v>
      </c>
      <c r="K19" s="57" t="s">
        <v>105</v>
      </c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  <c r="IW19" s="45"/>
      <c r="IX19" s="45"/>
      <c r="IY19" s="45"/>
      <c r="IZ19" s="45"/>
      <c r="JA19" s="45"/>
      <c r="JB19" s="45"/>
      <c r="JC19" s="45"/>
      <c r="JD19" s="45"/>
      <c r="JE19" s="45"/>
      <c r="JF19" s="45"/>
      <c r="JG19" s="45"/>
      <c r="JH19" s="45"/>
      <c r="JI19" s="45"/>
      <c r="JJ19" s="45"/>
      <c r="JK19" s="45"/>
      <c r="JL19" s="45"/>
      <c r="JM19" s="45"/>
      <c r="JN19" s="45"/>
      <c r="JO19" s="45"/>
      <c r="JP19" s="45"/>
      <c r="JQ19" s="45"/>
      <c r="JR19" s="45"/>
      <c r="JS19" s="45"/>
      <c r="JT19" s="45"/>
      <c r="JU19" s="45"/>
      <c r="JV19" s="45"/>
      <c r="JW19" s="45"/>
      <c r="JX19" s="45"/>
      <c r="JY19" s="45"/>
      <c r="JZ19" s="45"/>
      <c r="KA19" s="45"/>
      <c r="KB19" s="45"/>
      <c r="KC19" s="45"/>
      <c r="KD19" s="45"/>
      <c r="KE19" s="45"/>
      <c r="KF19" s="45"/>
      <c r="KG19" s="45"/>
      <c r="KH19" s="45"/>
      <c r="KI19" s="45"/>
      <c r="KJ19" s="45"/>
      <c r="KK19" s="45"/>
      <c r="KL19" s="45"/>
      <c r="KM19" s="45"/>
      <c r="KN19" s="45"/>
      <c r="KO19" s="45"/>
      <c r="KP19" s="45"/>
      <c r="KQ19" s="45"/>
      <c r="KR19" s="45"/>
      <c r="KS19" s="45"/>
      <c r="KT19" s="45"/>
      <c r="KU19" s="45"/>
      <c r="KV19" s="45"/>
      <c r="KW19" s="45"/>
      <c r="KX19" s="45"/>
      <c r="KY19" s="45"/>
      <c r="KZ19" s="45"/>
      <c r="LA19" s="45"/>
      <c r="LB19" s="45"/>
      <c r="LC19" s="45"/>
      <c r="LD19" s="45"/>
      <c r="LE19" s="45"/>
      <c r="LF19" s="45"/>
      <c r="LG19" s="45"/>
      <c r="LH19" s="45"/>
      <c r="LI19" s="45"/>
      <c r="LJ19" s="45"/>
      <c r="LK19" s="45"/>
      <c r="LL19" s="45"/>
      <c r="LM19" s="45"/>
      <c r="LN19" s="45"/>
      <c r="LO19" s="45"/>
      <c r="LP19" s="45"/>
      <c r="LQ19" s="45"/>
      <c r="LR19" s="45"/>
      <c r="LS19" s="45"/>
      <c r="LT19" s="45"/>
      <c r="LU19" s="45"/>
      <c r="LV19" s="45"/>
      <c r="LW19" s="45"/>
      <c r="LX19" s="45"/>
      <c r="LY19" s="45"/>
      <c r="LZ19" s="45"/>
      <c r="MA19" s="45"/>
      <c r="MB19" s="45"/>
      <c r="MC19" s="45"/>
      <c r="MD19" s="45"/>
      <c r="ME19" s="45"/>
      <c r="MF19" s="45"/>
      <c r="MG19" s="45"/>
      <c r="MH19" s="45"/>
      <c r="MI19" s="45"/>
      <c r="MJ19" s="45"/>
      <c r="MK19" s="45"/>
      <c r="ML19" s="45"/>
      <c r="MM19" s="45"/>
      <c r="MN19" s="45"/>
      <c r="MO19" s="45"/>
      <c r="MP19" s="45"/>
      <c r="MQ19" s="45"/>
      <c r="MR19" s="45"/>
      <c r="MS19" s="45"/>
      <c r="MT19" s="45"/>
      <c r="MU19" s="45"/>
      <c r="MV19" s="45"/>
      <c r="MW19" s="45"/>
      <c r="MX19" s="45"/>
      <c r="MY19" s="45"/>
      <c r="MZ19" s="45"/>
      <c r="NA19" s="45"/>
      <c r="NB19" s="45"/>
      <c r="NC19" s="45"/>
      <c r="ND19" s="45"/>
      <c r="NE19" s="45"/>
      <c r="NF19" s="45"/>
      <c r="NG19" s="45"/>
      <c r="NH19" s="45"/>
      <c r="NI19" s="45"/>
      <c r="NJ19" s="45"/>
      <c r="NK19" s="45"/>
      <c r="NL19" s="45"/>
      <c r="NM19" s="45"/>
      <c r="NN19" s="45"/>
      <c r="NO19" s="45"/>
      <c r="NP19" s="45"/>
      <c r="NQ19" s="45"/>
      <c r="NR19" s="45"/>
      <c r="NS19" s="45"/>
      <c r="NT19" s="45"/>
      <c r="NU19" s="45"/>
      <c r="NV19" s="45"/>
      <c r="NW19" s="45"/>
      <c r="NX19" s="45"/>
      <c r="NY19" s="45"/>
      <c r="NZ19" s="45"/>
      <c r="OA19" s="45"/>
      <c r="OB19" s="45"/>
      <c r="OC19" s="45"/>
      <c r="OD19" s="45"/>
      <c r="OE19" s="45"/>
      <c r="OF19" s="45"/>
      <c r="OG19" s="45"/>
      <c r="OH19" s="45"/>
      <c r="OI19" s="45"/>
      <c r="OJ19" s="45"/>
      <c r="OK19" s="45"/>
      <c r="OL19" s="45"/>
      <c r="OM19" s="45"/>
      <c r="ON19" s="45"/>
      <c r="OO19" s="45"/>
      <c r="OP19" s="45"/>
      <c r="OQ19" s="45"/>
      <c r="OR19" s="45"/>
      <c r="OS19" s="45"/>
      <c r="OT19" s="45"/>
      <c r="OU19" s="45"/>
      <c r="OV19" s="45"/>
      <c r="OW19" s="45"/>
      <c r="OX19" s="45"/>
      <c r="OY19" s="45"/>
      <c r="OZ19" s="45"/>
      <c r="PA19" s="45"/>
      <c r="PB19" s="45"/>
      <c r="PC19" s="45"/>
      <c r="PD19" s="45"/>
      <c r="PE19" s="45"/>
      <c r="PF19" s="45"/>
      <c r="PG19" s="45"/>
      <c r="PH19" s="45"/>
      <c r="PI19" s="45"/>
      <c r="PJ19" s="45"/>
      <c r="PK19" s="45"/>
      <c r="PL19" s="45"/>
      <c r="PM19" s="45"/>
      <c r="PN19" s="45"/>
      <c r="PO19" s="45"/>
      <c r="PP19" s="45"/>
      <c r="PQ19" s="45"/>
      <c r="PR19" s="45"/>
      <c r="PS19" s="45"/>
      <c r="PT19" s="45"/>
      <c r="PU19" s="45"/>
      <c r="PV19" s="45"/>
      <c r="PW19" s="45"/>
      <c r="PX19" s="45"/>
      <c r="PY19" s="45"/>
      <c r="PZ19" s="45"/>
      <c r="QA19" s="45"/>
      <c r="QB19" s="45"/>
      <c r="QC19" s="45"/>
      <c r="QD19" s="45"/>
      <c r="QE19" s="45"/>
      <c r="QF19" s="45"/>
      <c r="QG19" s="45"/>
      <c r="QH19" s="45"/>
      <c r="QI19" s="45"/>
      <c r="QJ19" s="45"/>
      <c r="QK19" s="45"/>
      <c r="QL19" s="45"/>
      <c r="QM19" s="45"/>
      <c r="QN19" s="45"/>
      <c r="QO19" s="45"/>
      <c r="QP19" s="45"/>
      <c r="QQ19" s="45"/>
      <c r="QR19" s="45"/>
      <c r="QS19" s="45"/>
      <c r="QT19" s="45"/>
      <c r="QU19" s="45"/>
      <c r="QV19" s="45"/>
      <c r="QW19" s="45"/>
      <c r="QX19" s="45"/>
      <c r="QY19" s="45"/>
      <c r="QZ19" s="45"/>
      <c r="RA19" s="45"/>
      <c r="RB19" s="45"/>
      <c r="RC19" s="45"/>
      <c r="RD19" s="45"/>
      <c r="RE19" s="45"/>
      <c r="RF19" s="45"/>
      <c r="RG19" s="45"/>
      <c r="RH19" s="45"/>
      <c r="RI19" s="45"/>
      <c r="RJ19" s="45"/>
      <c r="RK19" s="45"/>
      <c r="RL19" s="45"/>
      <c r="RM19" s="45"/>
      <c r="RN19" s="45"/>
      <c r="RO19" s="45"/>
      <c r="RP19" s="45"/>
      <c r="RQ19" s="45"/>
      <c r="RR19" s="45"/>
      <c r="RS19" s="45"/>
      <c r="RT19" s="45"/>
      <c r="RU19" s="45"/>
      <c r="RV19" s="45"/>
      <c r="RW19" s="45"/>
      <c r="RX19" s="45"/>
      <c r="RY19" s="45"/>
      <c r="RZ19" s="45"/>
      <c r="SA19" s="45"/>
      <c r="SB19" s="45"/>
      <c r="SC19" s="45"/>
      <c r="SD19" s="45"/>
      <c r="SE19" s="45"/>
      <c r="SF19" s="45"/>
      <c r="SG19" s="45"/>
      <c r="SH19" s="45"/>
      <c r="SI19" s="45"/>
      <c r="SJ19" s="45"/>
      <c r="SK19" s="45"/>
      <c r="SL19" s="45"/>
      <c r="SM19" s="45"/>
      <c r="SN19" s="45"/>
      <c r="SO19" s="45"/>
      <c r="SP19" s="45"/>
      <c r="SQ19" s="45"/>
      <c r="SR19" s="45"/>
      <c r="SS19" s="45"/>
      <c r="ST19" s="45"/>
      <c r="SU19" s="45"/>
      <c r="SV19" s="45"/>
      <c r="SW19" s="45"/>
      <c r="SX19" s="45"/>
      <c r="SY19" s="45"/>
      <c r="SZ19" s="45"/>
      <c r="TA19" s="45"/>
      <c r="TB19" s="45"/>
      <c r="TC19" s="45"/>
      <c r="TD19" s="45"/>
      <c r="TE19" s="45"/>
      <c r="TF19" s="45"/>
      <c r="TG19" s="45"/>
      <c r="TH19" s="45"/>
      <c r="TI19" s="45"/>
      <c r="TJ19" s="45"/>
      <c r="TK19" s="45"/>
      <c r="TL19" s="45"/>
      <c r="TM19" s="45"/>
      <c r="TN19" s="45"/>
      <c r="TO19" s="45"/>
      <c r="TP19" s="45"/>
      <c r="TQ19" s="45"/>
      <c r="TR19" s="45"/>
      <c r="TS19" s="45"/>
      <c r="TT19" s="45"/>
      <c r="TU19" s="45"/>
      <c r="TV19" s="45"/>
      <c r="TW19" s="45"/>
      <c r="TX19" s="45"/>
      <c r="TY19" s="45"/>
      <c r="TZ19" s="45"/>
      <c r="UA19" s="45"/>
      <c r="UB19" s="45"/>
      <c r="UC19" s="45"/>
      <c r="UD19" s="45"/>
      <c r="UE19" s="45"/>
      <c r="UF19" s="45"/>
      <c r="UG19" s="45"/>
      <c r="UH19" s="45"/>
      <c r="UI19" s="45"/>
      <c r="UJ19" s="45"/>
      <c r="UK19" s="45"/>
      <c r="UL19" s="45"/>
      <c r="UM19" s="45"/>
      <c r="UN19" s="45"/>
      <c r="UO19" s="45"/>
      <c r="UP19" s="45"/>
      <c r="UQ19" s="45"/>
      <c r="UR19" s="45"/>
      <c r="US19" s="45"/>
      <c r="UT19" s="45"/>
      <c r="UU19" s="45"/>
      <c r="UV19" s="45"/>
      <c r="UW19" s="45"/>
      <c r="UX19" s="45"/>
      <c r="UY19" s="45"/>
      <c r="UZ19" s="45"/>
      <c r="VA19" s="45"/>
      <c r="VB19" s="45"/>
      <c r="VC19" s="45"/>
      <c r="VD19" s="45"/>
      <c r="VE19" s="45"/>
      <c r="VF19" s="45"/>
      <c r="VG19" s="45"/>
      <c r="VH19" s="45"/>
      <c r="VI19" s="45"/>
      <c r="VJ19" s="45"/>
      <c r="VK19" s="45"/>
      <c r="VL19" s="45"/>
      <c r="VM19" s="45"/>
      <c r="VN19" s="45"/>
      <c r="VO19" s="45"/>
      <c r="VP19" s="45"/>
      <c r="VQ19" s="45"/>
      <c r="VR19" s="45"/>
      <c r="VS19" s="45"/>
      <c r="VT19" s="45"/>
      <c r="VU19" s="45"/>
      <c r="VV19" s="45"/>
      <c r="VW19" s="45"/>
      <c r="VX19" s="45"/>
      <c r="VY19" s="45"/>
      <c r="VZ19" s="45"/>
      <c r="WA19" s="45"/>
      <c r="WB19" s="45"/>
      <c r="WC19" s="45"/>
      <c r="WD19" s="45"/>
      <c r="WE19" s="45"/>
      <c r="WF19" s="45"/>
      <c r="WG19" s="45"/>
      <c r="WH19" s="45"/>
      <c r="WI19" s="45"/>
      <c r="WJ19" s="45"/>
      <c r="WK19" s="45"/>
      <c r="WL19" s="45"/>
      <c r="WM19" s="45"/>
      <c r="WN19" s="45"/>
      <c r="WO19" s="45"/>
      <c r="WP19" s="45"/>
      <c r="WQ19" s="45"/>
      <c r="WR19" s="45"/>
      <c r="WS19" s="45"/>
      <c r="WT19" s="45"/>
      <c r="WU19" s="45"/>
      <c r="WV19" s="45"/>
      <c r="WW19" s="45"/>
      <c r="WX19" s="45"/>
      <c r="WY19" s="45"/>
      <c r="WZ19" s="45"/>
      <c r="XA19" s="45"/>
      <c r="XB19" s="45"/>
      <c r="XC19" s="45"/>
      <c r="XD19" s="45"/>
      <c r="XE19" s="45"/>
      <c r="XF19" s="45"/>
      <c r="XG19" s="45"/>
      <c r="XH19" s="45"/>
      <c r="XI19" s="45"/>
      <c r="XJ19" s="45"/>
      <c r="XK19" s="45"/>
      <c r="XL19" s="45"/>
      <c r="XM19" s="45"/>
      <c r="XN19" s="45"/>
      <c r="XO19" s="45"/>
      <c r="XP19" s="45"/>
      <c r="XQ19" s="45"/>
      <c r="XR19" s="45"/>
      <c r="XS19" s="45"/>
      <c r="XT19" s="45"/>
      <c r="XU19" s="45"/>
      <c r="XV19" s="45"/>
      <c r="XW19" s="45"/>
      <c r="XX19" s="45"/>
      <c r="XY19" s="45"/>
      <c r="XZ19" s="45"/>
      <c r="YA19" s="45"/>
      <c r="YB19" s="45"/>
      <c r="YC19" s="45"/>
      <c r="YD19" s="45"/>
      <c r="YE19" s="45"/>
      <c r="YF19" s="45"/>
      <c r="YG19" s="45"/>
      <c r="YH19" s="45"/>
      <c r="YI19" s="45"/>
      <c r="YJ19" s="45"/>
      <c r="YK19" s="45"/>
      <c r="YL19" s="45"/>
      <c r="YM19" s="45"/>
      <c r="YN19" s="45"/>
      <c r="YO19" s="45"/>
      <c r="YP19" s="45"/>
      <c r="YQ19" s="45"/>
      <c r="YR19" s="45"/>
      <c r="YS19" s="45"/>
      <c r="YT19" s="45"/>
      <c r="YU19" s="45"/>
      <c r="YV19" s="45"/>
      <c r="YW19" s="45"/>
      <c r="YX19" s="45"/>
      <c r="YY19" s="45"/>
      <c r="YZ19" s="45"/>
      <c r="ZA19" s="45"/>
      <c r="ZB19" s="45"/>
      <c r="ZC19" s="45"/>
      <c r="ZD19" s="45"/>
      <c r="ZE19" s="45"/>
      <c r="ZF19" s="45"/>
      <c r="ZG19" s="45"/>
      <c r="ZH19" s="45"/>
      <c r="ZI19" s="45"/>
      <c r="ZJ19" s="45"/>
      <c r="ZK19" s="45"/>
      <c r="ZL19" s="45"/>
      <c r="ZM19" s="45"/>
      <c r="ZN19" s="45"/>
      <c r="ZO19" s="45"/>
      <c r="ZP19" s="45"/>
      <c r="ZQ19" s="45"/>
      <c r="ZR19" s="45"/>
      <c r="ZS19" s="45"/>
      <c r="ZT19" s="45"/>
      <c r="ZU19" s="45"/>
      <c r="ZV19" s="45"/>
      <c r="ZW19" s="45"/>
      <c r="ZX19" s="45"/>
      <c r="ZY19" s="45"/>
      <c r="ZZ19" s="45"/>
      <c r="AAA19" s="45"/>
      <c r="AAB19" s="45"/>
      <c r="AAC19" s="45"/>
      <c r="AAD19" s="45"/>
      <c r="AAE19" s="45"/>
      <c r="AAF19" s="45"/>
      <c r="AAG19" s="45"/>
      <c r="AAH19" s="45"/>
      <c r="AAI19" s="45"/>
      <c r="AAJ19" s="45"/>
      <c r="AAK19" s="45"/>
      <c r="AAL19" s="45"/>
      <c r="AAM19" s="45"/>
      <c r="AAN19" s="45"/>
      <c r="AAO19" s="45"/>
      <c r="AAP19" s="45"/>
      <c r="AAQ19" s="45"/>
      <c r="AAR19" s="45"/>
      <c r="AAS19" s="45"/>
      <c r="AAT19" s="45"/>
      <c r="AAU19" s="45"/>
      <c r="AAV19" s="45"/>
      <c r="AAW19" s="45"/>
      <c r="AAX19" s="45"/>
      <c r="AAY19" s="45"/>
      <c r="AAZ19" s="45"/>
      <c r="ABA19" s="45"/>
      <c r="ABB19" s="45"/>
      <c r="ABC19" s="45"/>
      <c r="ABD19" s="45"/>
      <c r="ABE19" s="45"/>
      <c r="ABF19" s="45"/>
      <c r="ABG19" s="45"/>
      <c r="ABH19" s="45"/>
      <c r="ABI19" s="45"/>
      <c r="ABJ19" s="45"/>
      <c r="ABK19" s="45"/>
      <c r="ABL19" s="45"/>
      <c r="ABM19" s="45"/>
      <c r="ABN19" s="45"/>
      <c r="ABO19" s="45"/>
      <c r="ABP19" s="45"/>
      <c r="ABQ19" s="45"/>
      <c r="ABR19" s="45"/>
      <c r="ABS19" s="45"/>
      <c r="ABT19" s="45"/>
      <c r="ABU19" s="45"/>
      <c r="ABV19" s="45"/>
      <c r="ABW19" s="45"/>
      <c r="ABX19" s="45"/>
      <c r="ABY19" s="45"/>
      <c r="ABZ19" s="45"/>
      <c r="ACA19" s="45"/>
      <c r="ACB19" s="45"/>
      <c r="ACC19" s="45"/>
      <c r="ACD19" s="45"/>
      <c r="ACE19" s="45"/>
      <c r="ACF19" s="45"/>
      <c r="ACG19" s="45"/>
      <c r="ACH19" s="45"/>
      <c r="ACI19" s="45"/>
      <c r="ACJ19" s="45"/>
      <c r="ACK19" s="45"/>
      <c r="ACL19" s="45"/>
      <c r="ACM19" s="45"/>
      <c r="ACN19" s="45"/>
      <c r="ACO19" s="45"/>
      <c r="ACP19" s="45"/>
      <c r="ACQ19" s="45"/>
      <c r="ACR19" s="45"/>
      <c r="ACS19" s="45"/>
      <c r="ACT19" s="45"/>
      <c r="ACU19" s="45"/>
      <c r="ACV19" s="45"/>
      <c r="ACW19" s="45"/>
      <c r="ACX19" s="45"/>
      <c r="ACY19" s="45"/>
      <c r="ACZ19" s="45"/>
      <c r="ADA19" s="45"/>
      <c r="ADB19" s="45"/>
      <c r="ADC19" s="45"/>
      <c r="ADD19" s="45"/>
      <c r="ADE19" s="45"/>
      <c r="ADF19" s="45"/>
      <c r="ADG19" s="45"/>
      <c r="ADH19" s="45"/>
      <c r="ADI19" s="45"/>
      <c r="ADJ19" s="45"/>
      <c r="ADK19" s="45"/>
      <c r="ADL19" s="45"/>
      <c r="ADM19" s="45"/>
      <c r="ADN19" s="45"/>
      <c r="ADO19" s="45"/>
      <c r="ADP19" s="45"/>
      <c r="ADQ19" s="45"/>
      <c r="ADR19" s="45"/>
    </row>
    <row r="20" spans="1:798" s="37" customFormat="1" ht="24.9" customHeight="1">
      <c r="A20" s="86">
        <v>6</v>
      </c>
      <c r="B20" s="69"/>
      <c r="C20" s="26" t="s">
        <v>44</v>
      </c>
      <c r="D20" s="49">
        <v>20000</v>
      </c>
      <c r="E20" s="49">
        <v>0</v>
      </c>
      <c r="F20" s="49">
        <v>0</v>
      </c>
      <c r="G20" s="49">
        <v>20000</v>
      </c>
      <c r="H20" s="49"/>
      <c r="I20" s="20" t="s">
        <v>5</v>
      </c>
      <c r="J20" s="52" t="s">
        <v>165</v>
      </c>
      <c r="K20" s="57" t="s">
        <v>105</v>
      </c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  <c r="HS20" s="45"/>
      <c r="HT20" s="45"/>
      <c r="HU20" s="45"/>
      <c r="HV20" s="45"/>
      <c r="HW20" s="45"/>
      <c r="HX20" s="45"/>
      <c r="HY20" s="45"/>
      <c r="HZ20" s="45"/>
      <c r="IA20" s="45"/>
      <c r="IB20" s="45"/>
      <c r="IC20" s="45"/>
      <c r="ID20" s="45"/>
      <c r="IE20" s="45"/>
      <c r="IF20" s="45"/>
      <c r="IG20" s="45"/>
      <c r="IH20" s="45"/>
      <c r="II20" s="45"/>
      <c r="IJ20" s="45"/>
      <c r="IK20" s="45"/>
      <c r="IL20" s="45"/>
      <c r="IM20" s="45"/>
      <c r="IN20" s="45"/>
      <c r="IO20" s="45"/>
      <c r="IP20" s="45"/>
      <c r="IQ20" s="45"/>
      <c r="IR20" s="45"/>
      <c r="IS20" s="45"/>
      <c r="IT20" s="45"/>
      <c r="IU20" s="45"/>
      <c r="IV20" s="45"/>
      <c r="IW20" s="45"/>
      <c r="IX20" s="45"/>
      <c r="IY20" s="45"/>
      <c r="IZ20" s="45"/>
      <c r="JA20" s="45"/>
      <c r="JB20" s="45"/>
      <c r="JC20" s="45"/>
      <c r="JD20" s="45"/>
      <c r="JE20" s="45"/>
      <c r="JF20" s="45"/>
      <c r="JG20" s="45"/>
      <c r="JH20" s="45"/>
      <c r="JI20" s="45"/>
      <c r="JJ20" s="45"/>
      <c r="JK20" s="45"/>
      <c r="JL20" s="45"/>
      <c r="JM20" s="45"/>
      <c r="JN20" s="45"/>
      <c r="JO20" s="45"/>
      <c r="JP20" s="45"/>
      <c r="JQ20" s="45"/>
      <c r="JR20" s="45"/>
      <c r="JS20" s="45"/>
      <c r="JT20" s="45"/>
      <c r="JU20" s="45"/>
      <c r="JV20" s="45"/>
      <c r="JW20" s="45"/>
      <c r="JX20" s="45"/>
      <c r="JY20" s="45"/>
      <c r="JZ20" s="45"/>
      <c r="KA20" s="45"/>
      <c r="KB20" s="45"/>
      <c r="KC20" s="45"/>
      <c r="KD20" s="45"/>
      <c r="KE20" s="45"/>
      <c r="KF20" s="45"/>
      <c r="KG20" s="45"/>
      <c r="KH20" s="45"/>
      <c r="KI20" s="45"/>
      <c r="KJ20" s="45"/>
      <c r="KK20" s="45"/>
      <c r="KL20" s="45"/>
      <c r="KM20" s="45"/>
      <c r="KN20" s="45"/>
      <c r="KO20" s="45"/>
      <c r="KP20" s="45"/>
      <c r="KQ20" s="45"/>
      <c r="KR20" s="45"/>
      <c r="KS20" s="45"/>
      <c r="KT20" s="45"/>
      <c r="KU20" s="45"/>
      <c r="KV20" s="45"/>
      <c r="KW20" s="45"/>
      <c r="KX20" s="45"/>
      <c r="KY20" s="45"/>
      <c r="KZ20" s="45"/>
      <c r="LA20" s="45"/>
      <c r="LB20" s="45"/>
      <c r="LC20" s="45"/>
      <c r="LD20" s="45"/>
      <c r="LE20" s="45"/>
      <c r="LF20" s="45"/>
      <c r="LG20" s="45"/>
      <c r="LH20" s="45"/>
      <c r="LI20" s="45"/>
      <c r="LJ20" s="45"/>
      <c r="LK20" s="45"/>
      <c r="LL20" s="45"/>
      <c r="LM20" s="45"/>
      <c r="LN20" s="45"/>
      <c r="LO20" s="45"/>
      <c r="LP20" s="45"/>
      <c r="LQ20" s="45"/>
      <c r="LR20" s="45"/>
      <c r="LS20" s="45"/>
      <c r="LT20" s="45"/>
      <c r="LU20" s="45"/>
      <c r="LV20" s="45"/>
      <c r="LW20" s="45"/>
      <c r="LX20" s="45"/>
      <c r="LY20" s="45"/>
      <c r="LZ20" s="45"/>
      <c r="MA20" s="45"/>
      <c r="MB20" s="45"/>
      <c r="MC20" s="45"/>
      <c r="MD20" s="45"/>
      <c r="ME20" s="45"/>
      <c r="MF20" s="45"/>
      <c r="MG20" s="45"/>
      <c r="MH20" s="45"/>
      <c r="MI20" s="45"/>
      <c r="MJ20" s="45"/>
      <c r="MK20" s="45"/>
      <c r="ML20" s="45"/>
      <c r="MM20" s="45"/>
      <c r="MN20" s="45"/>
      <c r="MO20" s="45"/>
      <c r="MP20" s="45"/>
      <c r="MQ20" s="45"/>
      <c r="MR20" s="45"/>
      <c r="MS20" s="45"/>
      <c r="MT20" s="45"/>
      <c r="MU20" s="45"/>
      <c r="MV20" s="45"/>
      <c r="MW20" s="45"/>
      <c r="MX20" s="45"/>
      <c r="MY20" s="45"/>
      <c r="MZ20" s="45"/>
      <c r="NA20" s="45"/>
      <c r="NB20" s="45"/>
      <c r="NC20" s="45"/>
      <c r="ND20" s="45"/>
      <c r="NE20" s="45"/>
      <c r="NF20" s="45"/>
      <c r="NG20" s="45"/>
      <c r="NH20" s="45"/>
      <c r="NI20" s="45"/>
      <c r="NJ20" s="45"/>
      <c r="NK20" s="45"/>
      <c r="NL20" s="45"/>
      <c r="NM20" s="45"/>
      <c r="NN20" s="45"/>
      <c r="NO20" s="45"/>
      <c r="NP20" s="45"/>
      <c r="NQ20" s="45"/>
      <c r="NR20" s="45"/>
      <c r="NS20" s="45"/>
      <c r="NT20" s="45"/>
      <c r="NU20" s="45"/>
      <c r="NV20" s="45"/>
      <c r="NW20" s="45"/>
      <c r="NX20" s="45"/>
      <c r="NY20" s="45"/>
      <c r="NZ20" s="45"/>
      <c r="OA20" s="45"/>
      <c r="OB20" s="45"/>
      <c r="OC20" s="45"/>
      <c r="OD20" s="45"/>
      <c r="OE20" s="45"/>
      <c r="OF20" s="45"/>
      <c r="OG20" s="45"/>
      <c r="OH20" s="45"/>
      <c r="OI20" s="45"/>
      <c r="OJ20" s="45"/>
      <c r="OK20" s="45"/>
      <c r="OL20" s="45"/>
      <c r="OM20" s="45"/>
      <c r="ON20" s="45"/>
      <c r="OO20" s="45"/>
      <c r="OP20" s="45"/>
      <c r="OQ20" s="45"/>
      <c r="OR20" s="45"/>
      <c r="OS20" s="45"/>
      <c r="OT20" s="45"/>
      <c r="OU20" s="45"/>
      <c r="OV20" s="45"/>
      <c r="OW20" s="45"/>
      <c r="OX20" s="45"/>
      <c r="OY20" s="45"/>
      <c r="OZ20" s="45"/>
      <c r="PA20" s="45"/>
      <c r="PB20" s="45"/>
      <c r="PC20" s="45"/>
      <c r="PD20" s="45"/>
      <c r="PE20" s="45"/>
      <c r="PF20" s="45"/>
      <c r="PG20" s="45"/>
      <c r="PH20" s="45"/>
      <c r="PI20" s="45"/>
      <c r="PJ20" s="45"/>
      <c r="PK20" s="45"/>
      <c r="PL20" s="45"/>
      <c r="PM20" s="45"/>
      <c r="PN20" s="45"/>
      <c r="PO20" s="45"/>
      <c r="PP20" s="45"/>
      <c r="PQ20" s="45"/>
      <c r="PR20" s="45"/>
      <c r="PS20" s="45"/>
      <c r="PT20" s="45"/>
      <c r="PU20" s="45"/>
      <c r="PV20" s="45"/>
      <c r="PW20" s="45"/>
      <c r="PX20" s="45"/>
      <c r="PY20" s="45"/>
      <c r="PZ20" s="45"/>
      <c r="QA20" s="45"/>
      <c r="QB20" s="45"/>
      <c r="QC20" s="45"/>
      <c r="QD20" s="45"/>
      <c r="QE20" s="45"/>
      <c r="QF20" s="45"/>
      <c r="QG20" s="45"/>
      <c r="QH20" s="45"/>
      <c r="QI20" s="45"/>
      <c r="QJ20" s="45"/>
      <c r="QK20" s="45"/>
      <c r="QL20" s="45"/>
      <c r="QM20" s="45"/>
      <c r="QN20" s="45"/>
      <c r="QO20" s="45"/>
      <c r="QP20" s="45"/>
      <c r="QQ20" s="45"/>
      <c r="QR20" s="45"/>
      <c r="QS20" s="45"/>
      <c r="QT20" s="45"/>
      <c r="QU20" s="45"/>
      <c r="QV20" s="45"/>
      <c r="QW20" s="45"/>
      <c r="QX20" s="45"/>
      <c r="QY20" s="45"/>
      <c r="QZ20" s="45"/>
      <c r="RA20" s="45"/>
      <c r="RB20" s="45"/>
      <c r="RC20" s="45"/>
      <c r="RD20" s="45"/>
      <c r="RE20" s="45"/>
      <c r="RF20" s="45"/>
      <c r="RG20" s="45"/>
      <c r="RH20" s="45"/>
      <c r="RI20" s="45"/>
      <c r="RJ20" s="45"/>
      <c r="RK20" s="45"/>
      <c r="RL20" s="45"/>
      <c r="RM20" s="45"/>
      <c r="RN20" s="45"/>
      <c r="RO20" s="45"/>
      <c r="RP20" s="45"/>
      <c r="RQ20" s="45"/>
      <c r="RR20" s="45"/>
      <c r="RS20" s="45"/>
      <c r="RT20" s="45"/>
      <c r="RU20" s="45"/>
      <c r="RV20" s="45"/>
      <c r="RW20" s="45"/>
      <c r="RX20" s="45"/>
      <c r="RY20" s="45"/>
      <c r="RZ20" s="45"/>
      <c r="SA20" s="45"/>
      <c r="SB20" s="45"/>
      <c r="SC20" s="45"/>
      <c r="SD20" s="45"/>
      <c r="SE20" s="45"/>
      <c r="SF20" s="45"/>
      <c r="SG20" s="45"/>
      <c r="SH20" s="45"/>
      <c r="SI20" s="45"/>
      <c r="SJ20" s="45"/>
      <c r="SK20" s="45"/>
      <c r="SL20" s="45"/>
      <c r="SM20" s="45"/>
      <c r="SN20" s="45"/>
      <c r="SO20" s="45"/>
      <c r="SP20" s="45"/>
      <c r="SQ20" s="45"/>
      <c r="SR20" s="45"/>
      <c r="SS20" s="45"/>
      <c r="ST20" s="45"/>
      <c r="SU20" s="45"/>
      <c r="SV20" s="45"/>
      <c r="SW20" s="45"/>
      <c r="SX20" s="45"/>
      <c r="SY20" s="45"/>
      <c r="SZ20" s="45"/>
      <c r="TA20" s="45"/>
      <c r="TB20" s="45"/>
      <c r="TC20" s="45"/>
      <c r="TD20" s="45"/>
      <c r="TE20" s="45"/>
      <c r="TF20" s="45"/>
      <c r="TG20" s="45"/>
      <c r="TH20" s="45"/>
      <c r="TI20" s="45"/>
      <c r="TJ20" s="45"/>
      <c r="TK20" s="45"/>
      <c r="TL20" s="45"/>
      <c r="TM20" s="45"/>
      <c r="TN20" s="45"/>
      <c r="TO20" s="45"/>
      <c r="TP20" s="45"/>
      <c r="TQ20" s="45"/>
      <c r="TR20" s="45"/>
      <c r="TS20" s="45"/>
      <c r="TT20" s="45"/>
      <c r="TU20" s="45"/>
      <c r="TV20" s="45"/>
      <c r="TW20" s="45"/>
      <c r="TX20" s="45"/>
      <c r="TY20" s="45"/>
      <c r="TZ20" s="45"/>
      <c r="UA20" s="45"/>
      <c r="UB20" s="45"/>
      <c r="UC20" s="45"/>
      <c r="UD20" s="45"/>
      <c r="UE20" s="45"/>
      <c r="UF20" s="45"/>
      <c r="UG20" s="45"/>
      <c r="UH20" s="45"/>
      <c r="UI20" s="45"/>
      <c r="UJ20" s="45"/>
      <c r="UK20" s="45"/>
      <c r="UL20" s="45"/>
      <c r="UM20" s="45"/>
      <c r="UN20" s="45"/>
      <c r="UO20" s="45"/>
      <c r="UP20" s="45"/>
      <c r="UQ20" s="45"/>
      <c r="UR20" s="45"/>
      <c r="US20" s="45"/>
      <c r="UT20" s="45"/>
      <c r="UU20" s="45"/>
      <c r="UV20" s="45"/>
      <c r="UW20" s="45"/>
      <c r="UX20" s="45"/>
      <c r="UY20" s="45"/>
      <c r="UZ20" s="45"/>
      <c r="VA20" s="45"/>
      <c r="VB20" s="45"/>
      <c r="VC20" s="45"/>
      <c r="VD20" s="45"/>
      <c r="VE20" s="45"/>
      <c r="VF20" s="45"/>
      <c r="VG20" s="45"/>
      <c r="VH20" s="45"/>
      <c r="VI20" s="45"/>
      <c r="VJ20" s="45"/>
      <c r="VK20" s="45"/>
      <c r="VL20" s="45"/>
      <c r="VM20" s="45"/>
      <c r="VN20" s="45"/>
      <c r="VO20" s="45"/>
      <c r="VP20" s="45"/>
      <c r="VQ20" s="45"/>
      <c r="VR20" s="45"/>
      <c r="VS20" s="45"/>
      <c r="VT20" s="45"/>
      <c r="VU20" s="45"/>
      <c r="VV20" s="45"/>
      <c r="VW20" s="45"/>
      <c r="VX20" s="45"/>
      <c r="VY20" s="45"/>
      <c r="VZ20" s="45"/>
      <c r="WA20" s="45"/>
      <c r="WB20" s="45"/>
      <c r="WC20" s="45"/>
      <c r="WD20" s="45"/>
      <c r="WE20" s="45"/>
      <c r="WF20" s="45"/>
      <c r="WG20" s="45"/>
      <c r="WH20" s="45"/>
      <c r="WI20" s="45"/>
      <c r="WJ20" s="45"/>
      <c r="WK20" s="45"/>
      <c r="WL20" s="45"/>
      <c r="WM20" s="45"/>
      <c r="WN20" s="45"/>
      <c r="WO20" s="45"/>
      <c r="WP20" s="45"/>
      <c r="WQ20" s="45"/>
      <c r="WR20" s="45"/>
      <c r="WS20" s="45"/>
      <c r="WT20" s="45"/>
      <c r="WU20" s="45"/>
      <c r="WV20" s="45"/>
      <c r="WW20" s="45"/>
      <c r="WX20" s="45"/>
      <c r="WY20" s="45"/>
      <c r="WZ20" s="45"/>
      <c r="XA20" s="45"/>
      <c r="XB20" s="45"/>
      <c r="XC20" s="45"/>
      <c r="XD20" s="45"/>
      <c r="XE20" s="45"/>
      <c r="XF20" s="45"/>
      <c r="XG20" s="45"/>
      <c r="XH20" s="45"/>
      <c r="XI20" s="45"/>
      <c r="XJ20" s="45"/>
      <c r="XK20" s="45"/>
      <c r="XL20" s="45"/>
      <c r="XM20" s="45"/>
      <c r="XN20" s="45"/>
      <c r="XO20" s="45"/>
      <c r="XP20" s="45"/>
      <c r="XQ20" s="45"/>
      <c r="XR20" s="45"/>
      <c r="XS20" s="45"/>
      <c r="XT20" s="45"/>
      <c r="XU20" s="45"/>
      <c r="XV20" s="45"/>
      <c r="XW20" s="45"/>
      <c r="XX20" s="45"/>
      <c r="XY20" s="45"/>
      <c r="XZ20" s="45"/>
      <c r="YA20" s="45"/>
      <c r="YB20" s="45"/>
      <c r="YC20" s="45"/>
      <c r="YD20" s="45"/>
      <c r="YE20" s="45"/>
      <c r="YF20" s="45"/>
      <c r="YG20" s="45"/>
      <c r="YH20" s="45"/>
      <c r="YI20" s="45"/>
      <c r="YJ20" s="45"/>
      <c r="YK20" s="45"/>
      <c r="YL20" s="45"/>
      <c r="YM20" s="45"/>
      <c r="YN20" s="45"/>
      <c r="YO20" s="45"/>
      <c r="YP20" s="45"/>
      <c r="YQ20" s="45"/>
      <c r="YR20" s="45"/>
      <c r="YS20" s="45"/>
      <c r="YT20" s="45"/>
      <c r="YU20" s="45"/>
      <c r="YV20" s="45"/>
      <c r="YW20" s="45"/>
      <c r="YX20" s="45"/>
      <c r="YY20" s="45"/>
      <c r="YZ20" s="45"/>
      <c r="ZA20" s="45"/>
      <c r="ZB20" s="45"/>
      <c r="ZC20" s="45"/>
      <c r="ZD20" s="45"/>
      <c r="ZE20" s="45"/>
      <c r="ZF20" s="45"/>
      <c r="ZG20" s="45"/>
      <c r="ZH20" s="45"/>
      <c r="ZI20" s="45"/>
      <c r="ZJ20" s="45"/>
      <c r="ZK20" s="45"/>
      <c r="ZL20" s="45"/>
      <c r="ZM20" s="45"/>
      <c r="ZN20" s="45"/>
      <c r="ZO20" s="45"/>
      <c r="ZP20" s="45"/>
      <c r="ZQ20" s="45"/>
      <c r="ZR20" s="45"/>
      <c r="ZS20" s="45"/>
      <c r="ZT20" s="45"/>
      <c r="ZU20" s="45"/>
      <c r="ZV20" s="45"/>
      <c r="ZW20" s="45"/>
      <c r="ZX20" s="45"/>
      <c r="ZY20" s="45"/>
      <c r="ZZ20" s="45"/>
      <c r="AAA20" s="45"/>
      <c r="AAB20" s="45"/>
      <c r="AAC20" s="45"/>
      <c r="AAD20" s="45"/>
      <c r="AAE20" s="45"/>
      <c r="AAF20" s="45"/>
      <c r="AAG20" s="45"/>
      <c r="AAH20" s="45"/>
      <c r="AAI20" s="45"/>
      <c r="AAJ20" s="45"/>
      <c r="AAK20" s="45"/>
      <c r="AAL20" s="45"/>
      <c r="AAM20" s="45"/>
      <c r="AAN20" s="45"/>
      <c r="AAO20" s="45"/>
      <c r="AAP20" s="45"/>
      <c r="AAQ20" s="45"/>
      <c r="AAR20" s="45"/>
      <c r="AAS20" s="45"/>
      <c r="AAT20" s="45"/>
      <c r="AAU20" s="45"/>
      <c r="AAV20" s="45"/>
      <c r="AAW20" s="45"/>
      <c r="AAX20" s="45"/>
      <c r="AAY20" s="45"/>
      <c r="AAZ20" s="45"/>
      <c r="ABA20" s="45"/>
      <c r="ABB20" s="45"/>
      <c r="ABC20" s="45"/>
      <c r="ABD20" s="45"/>
      <c r="ABE20" s="45"/>
      <c r="ABF20" s="45"/>
      <c r="ABG20" s="45"/>
      <c r="ABH20" s="45"/>
      <c r="ABI20" s="45"/>
      <c r="ABJ20" s="45"/>
      <c r="ABK20" s="45"/>
      <c r="ABL20" s="45"/>
      <c r="ABM20" s="45"/>
      <c r="ABN20" s="45"/>
      <c r="ABO20" s="45"/>
      <c r="ABP20" s="45"/>
      <c r="ABQ20" s="45"/>
      <c r="ABR20" s="45"/>
      <c r="ABS20" s="45"/>
      <c r="ABT20" s="45"/>
      <c r="ABU20" s="45"/>
      <c r="ABV20" s="45"/>
      <c r="ABW20" s="45"/>
      <c r="ABX20" s="45"/>
      <c r="ABY20" s="45"/>
      <c r="ABZ20" s="45"/>
      <c r="ACA20" s="45"/>
      <c r="ACB20" s="45"/>
      <c r="ACC20" s="45"/>
      <c r="ACD20" s="45"/>
      <c r="ACE20" s="45"/>
      <c r="ACF20" s="45"/>
      <c r="ACG20" s="45"/>
      <c r="ACH20" s="45"/>
      <c r="ACI20" s="45"/>
      <c r="ACJ20" s="45"/>
      <c r="ACK20" s="45"/>
      <c r="ACL20" s="45"/>
      <c r="ACM20" s="45"/>
      <c r="ACN20" s="45"/>
      <c r="ACO20" s="45"/>
      <c r="ACP20" s="45"/>
      <c r="ACQ20" s="45"/>
      <c r="ACR20" s="45"/>
      <c r="ACS20" s="45"/>
      <c r="ACT20" s="45"/>
      <c r="ACU20" s="45"/>
      <c r="ACV20" s="45"/>
      <c r="ACW20" s="45"/>
      <c r="ACX20" s="45"/>
      <c r="ACY20" s="45"/>
      <c r="ACZ20" s="45"/>
      <c r="ADA20" s="45"/>
      <c r="ADB20" s="45"/>
      <c r="ADC20" s="45"/>
      <c r="ADD20" s="45"/>
      <c r="ADE20" s="45"/>
      <c r="ADF20" s="45"/>
      <c r="ADG20" s="45"/>
      <c r="ADH20" s="45"/>
      <c r="ADI20" s="45"/>
      <c r="ADJ20" s="45"/>
      <c r="ADK20" s="45"/>
      <c r="ADL20" s="45"/>
      <c r="ADM20" s="45"/>
      <c r="ADN20" s="45"/>
      <c r="ADO20" s="45"/>
      <c r="ADP20" s="45"/>
      <c r="ADQ20" s="45"/>
      <c r="ADR20" s="45"/>
    </row>
    <row r="21" spans="1:798" s="37" customFormat="1" ht="24.9" customHeight="1">
      <c r="A21" s="86">
        <v>7</v>
      </c>
      <c r="B21" s="69"/>
      <c r="C21" s="26" t="s">
        <v>45</v>
      </c>
      <c r="D21" s="49">
        <v>20000</v>
      </c>
      <c r="E21" s="49">
        <v>0</v>
      </c>
      <c r="F21" s="49">
        <v>0</v>
      </c>
      <c r="G21" s="49">
        <v>20000</v>
      </c>
      <c r="H21" s="49"/>
      <c r="I21" s="20" t="s">
        <v>5</v>
      </c>
      <c r="J21" s="52" t="s">
        <v>165</v>
      </c>
      <c r="K21" s="57" t="s">
        <v>7</v>
      </c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  <c r="IB21" s="45"/>
      <c r="IC21" s="45"/>
      <c r="ID21" s="45"/>
      <c r="IE21" s="45"/>
      <c r="IF21" s="45"/>
      <c r="IG21" s="45"/>
      <c r="IH21" s="45"/>
      <c r="II21" s="45"/>
      <c r="IJ21" s="45"/>
      <c r="IK21" s="45"/>
      <c r="IL21" s="45"/>
      <c r="IM21" s="45"/>
      <c r="IN21" s="45"/>
      <c r="IO21" s="45"/>
      <c r="IP21" s="45"/>
      <c r="IQ21" s="45"/>
      <c r="IR21" s="45"/>
      <c r="IS21" s="45"/>
      <c r="IT21" s="45"/>
      <c r="IU21" s="45"/>
      <c r="IV21" s="45"/>
      <c r="IW21" s="45"/>
      <c r="IX21" s="45"/>
      <c r="IY21" s="45"/>
      <c r="IZ21" s="45"/>
      <c r="JA21" s="45"/>
      <c r="JB21" s="45"/>
      <c r="JC21" s="45"/>
      <c r="JD21" s="45"/>
      <c r="JE21" s="45"/>
      <c r="JF21" s="45"/>
      <c r="JG21" s="45"/>
      <c r="JH21" s="45"/>
      <c r="JI21" s="45"/>
      <c r="JJ21" s="45"/>
      <c r="JK21" s="45"/>
      <c r="JL21" s="45"/>
      <c r="JM21" s="45"/>
      <c r="JN21" s="45"/>
      <c r="JO21" s="45"/>
      <c r="JP21" s="45"/>
      <c r="JQ21" s="45"/>
      <c r="JR21" s="45"/>
      <c r="JS21" s="45"/>
      <c r="JT21" s="45"/>
      <c r="JU21" s="45"/>
      <c r="JV21" s="45"/>
      <c r="JW21" s="45"/>
      <c r="JX21" s="45"/>
      <c r="JY21" s="45"/>
      <c r="JZ21" s="45"/>
      <c r="KA21" s="45"/>
      <c r="KB21" s="45"/>
      <c r="KC21" s="45"/>
      <c r="KD21" s="45"/>
      <c r="KE21" s="45"/>
      <c r="KF21" s="45"/>
      <c r="KG21" s="45"/>
      <c r="KH21" s="45"/>
      <c r="KI21" s="45"/>
      <c r="KJ21" s="45"/>
      <c r="KK21" s="45"/>
      <c r="KL21" s="45"/>
      <c r="KM21" s="45"/>
      <c r="KN21" s="45"/>
      <c r="KO21" s="45"/>
      <c r="KP21" s="45"/>
      <c r="KQ21" s="45"/>
      <c r="KR21" s="45"/>
      <c r="KS21" s="45"/>
      <c r="KT21" s="45"/>
      <c r="KU21" s="45"/>
      <c r="KV21" s="45"/>
      <c r="KW21" s="45"/>
      <c r="KX21" s="45"/>
      <c r="KY21" s="45"/>
      <c r="KZ21" s="45"/>
      <c r="LA21" s="45"/>
      <c r="LB21" s="45"/>
      <c r="LC21" s="45"/>
      <c r="LD21" s="45"/>
      <c r="LE21" s="45"/>
      <c r="LF21" s="45"/>
      <c r="LG21" s="45"/>
      <c r="LH21" s="45"/>
      <c r="LI21" s="45"/>
      <c r="LJ21" s="45"/>
      <c r="LK21" s="45"/>
      <c r="LL21" s="45"/>
      <c r="LM21" s="45"/>
      <c r="LN21" s="45"/>
      <c r="LO21" s="45"/>
      <c r="LP21" s="45"/>
      <c r="LQ21" s="45"/>
      <c r="LR21" s="45"/>
      <c r="LS21" s="45"/>
      <c r="LT21" s="45"/>
      <c r="LU21" s="45"/>
      <c r="LV21" s="45"/>
      <c r="LW21" s="45"/>
      <c r="LX21" s="45"/>
      <c r="LY21" s="45"/>
      <c r="LZ21" s="45"/>
      <c r="MA21" s="45"/>
      <c r="MB21" s="45"/>
      <c r="MC21" s="45"/>
      <c r="MD21" s="45"/>
      <c r="ME21" s="45"/>
      <c r="MF21" s="45"/>
      <c r="MG21" s="45"/>
      <c r="MH21" s="45"/>
      <c r="MI21" s="45"/>
      <c r="MJ21" s="45"/>
      <c r="MK21" s="45"/>
      <c r="ML21" s="45"/>
      <c r="MM21" s="45"/>
      <c r="MN21" s="45"/>
      <c r="MO21" s="45"/>
      <c r="MP21" s="45"/>
      <c r="MQ21" s="45"/>
      <c r="MR21" s="45"/>
      <c r="MS21" s="45"/>
      <c r="MT21" s="45"/>
      <c r="MU21" s="45"/>
      <c r="MV21" s="45"/>
      <c r="MW21" s="45"/>
      <c r="MX21" s="45"/>
      <c r="MY21" s="45"/>
      <c r="MZ21" s="45"/>
      <c r="NA21" s="45"/>
      <c r="NB21" s="45"/>
      <c r="NC21" s="45"/>
      <c r="ND21" s="45"/>
      <c r="NE21" s="45"/>
      <c r="NF21" s="45"/>
      <c r="NG21" s="45"/>
      <c r="NH21" s="45"/>
      <c r="NI21" s="45"/>
      <c r="NJ21" s="45"/>
      <c r="NK21" s="45"/>
      <c r="NL21" s="45"/>
      <c r="NM21" s="45"/>
      <c r="NN21" s="45"/>
      <c r="NO21" s="45"/>
      <c r="NP21" s="45"/>
      <c r="NQ21" s="45"/>
      <c r="NR21" s="45"/>
      <c r="NS21" s="45"/>
      <c r="NT21" s="45"/>
      <c r="NU21" s="45"/>
      <c r="NV21" s="45"/>
      <c r="NW21" s="45"/>
      <c r="NX21" s="45"/>
      <c r="NY21" s="45"/>
      <c r="NZ21" s="45"/>
      <c r="OA21" s="45"/>
      <c r="OB21" s="45"/>
      <c r="OC21" s="45"/>
      <c r="OD21" s="45"/>
      <c r="OE21" s="45"/>
      <c r="OF21" s="45"/>
      <c r="OG21" s="45"/>
      <c r="OH21" s="45"/>
      <c r="OI21" s="45"/>
      <c r="OJ21" s="45"/>
      <c r="OK21" s="45"/>
      <c r="OL21" s="45"/>
      <c r="OM21" s="45"/>
      <c r="ON21" s="45"/>
      <c r="OO21" s="45"/>
      <c r="OP21" s="45"/>
      <c r="OQ21" s="45"/>
      <c r="OR21" s="45"/>
      <c r="OS21" s="45"/>
      <c r="OT21" s="45"/>
      <c r="OU21" s="45"/>
      <c r="OV21" s="45"/>
      <c r="OW21" s="45"/>
      <c r="OX21" s="45"/>
      <c r="OY21" s="45"/>
      <c r="OZ21" s="45"/>
      <c r="PA21" s="45"/>
      <c r="PB21" s="45"/>
      <c r="PC21" s="45"/>
      <c r="PD21" s="45"/>
      <c r="PE21" s="45"/>
      <c r="PF21" s="45"/>
      <c r="PG21" s="45"/>
      <c r="PH21" s="45"/>
      <c r="PI21" s="45"/>
      <c r="PJ21" s="45"/>
      <c r="PK21" s="45"/>
      <c r="PL21" s="45"/>
      <c r="PM21" s="45"/>
      <c r="PN21" s="45"/>
      <c r="PO21" s="45"/>
      <c r="PP21" s="45"/>
      <c r="PQ21" s="45"/>
      <c r="PR21" s="45"/>
      <c r="PS21" s="45"/>
      <c r="PT21" s="45"/>
      <c r="PU21" s="45"/>
      <c r="PV21" s="45"/>
      <c r="PW21" s="45"/>
      <c r="PX21" s="45"/>
      <c r="PY21" s="45"/>
      <c r="PZ21" s="45"/>
      <c r="QA21" s="45"/>
      <c r="QB21" s="45"/>
      <c r="QC21" s="45"/>
      <c r="QD21" s="45"/>
      <c r="QE21" s="45"/>
      <c r="QF21" s="45"/>
      <c r="QG21" s="45"/>
      <c r="QH21" s="45"/>
      <c r="QI21" s="45"/>
      <c r="QJ21" s="45"/>
      <c r="QK21" s="45"/>
      <c r="QL21" s="45"/>
      <c r="QM21" s="45"/>
      <c r="QN21" s="45"/>
      <c r="QO21" s="45"/>
      <c r="QP21" s="45"/>
      <c r="QQ21" s="45"/>
      <c r="QR21" s="45"/>
      <c r="QS21" s="45"/>
      <c r="QT21" s="45"/>
      <c r="QU21" s="45"/>
      <c r="QV21" s="45"/>
      <c r="QW21" s="45"/>
      <c r="QX21" s="45"/>
      <c r="QY21" s="45"/>
      <c r="QZ21" s="45"/>
      <c r="RA21" s="45"/>
      <c r="RB21" s="45"/>
      <c r="RC21" s="45"/>
      <c r="RD21" s="45"/>
      <c r="RE21" s="45"/>
      <c r="RF21" s="45"/>
      <c r="RG21" s="45"/>
      <c r="RH21" s="45"/>
      <c r="RI21" s="45"/>
      <c r="RJ21" s="45"/>
      <c r="RK21" s="45"/>
      <c r="RL21" s="45"/>
      <c r="RM21" s="45"/>
      <c r="RN21" s="45"/>
      <c r="RO21" s="45"/>
      <c r="RP21" s="45"/>
      <c r="RQ21" s="45"/>
      <c r="RR21" s="45"/>
      <c r="RS21" s="45"/>
      <c r="RT21" s="45"/>
      <c r="RU21" s="45"/>
      <c r="RV21" s="45"/>
      <c r="RW21" s="45"/>
      <c r="RX21" s="45"/>
      <c r="RY21" s="45"/>
      <c r="RZ21" s="45"/>
      <c r="SA21" s="45"/>
      <c r="SB21" s="45"/>
      <c r="SC21" s="45"/>
      <c r="SD21" s="45"/>
      <c r="SE21" s="45"/>
      <c r="SF21" s="45"/>
      <c r="SG21" s="45"/>
      <c r="SH21" s="45"/>
      <c r="SI21" s="45"/>
      <c r="SJ21" s="45"/>
      <c r="SK21" s="45"/>
      <c r="SL21" s="45"/>
      <c r="SM21" s="45"/>
      <c r="SN21" s="45"/>
      <c r="SO21" s="45"/>
      <c r="SP21" s="45"/>
      <c r="SQ21" s="45"/>
      <c r="SR21" s="45"/>
      <c r="SS21" s="45"/>
      <c r="ST21" s="45"/>
      <c r="SU21" s="45"/>
      <c r="SV21" s="45"/>
      <c r="SW21" s="45"/>
      <c r="SX21" s="45"/>
      <c r="SY21" s="45"/>
      <c r="SZ21" s="45"/>
      <c r="TA21" s="45"/>
      <c r="TB21" s="45"/>
      <c r="TC21" s="45"/>
      <c r="TD21" s="45"/>
      <c r="TE21" s="45"/>
      <c r="TF21" s="45"/>
      <c r="TG21" s="45"/>
      <c r="TH21" s="45"/>
      <c r="TI21" s="45"/>
      <c r="TJ21" s="45"/>
      <c r="TK21" s="45"/>
      <c r="TL21" s="45"/>
      <c r="TM21" s="45"/>
      <c r="TN21" s="45"/>
      <c r="TO21" s="45"/>
      <c r="TP21" s="45"/>
      <c r="TQ21" s="45"/>
      <c r="TR21" s="45"/>
      <c r="TS21" s="45"/>
      <c r="TT21" s="45"/>
      <c r="TU21" s="45"/>
      <c r="TV21" s="45"/>
      <c r="TW21" s="45"/>
      <c r="TX21" s="45"/>
      <c r="TY21" s="45"/>
      <c r="TZ21" s="45"/>
      <c r="UA21" s="45"/>
      <c r="UB21" s="45"/>
      <c r="UC21" s="45"/>
      <c r="UD21" s="45"/>
      <c r="UE21" s="45"/>
      <c r="UF21" s="45"/>
      <c r="UG21" s="45"/>
      <c r="UH21" s="45"/>
      <c r="UI21" s="45"/>
      <c r="UJ21" s="45"/>
      <c r="UK21" s="45"/>
      <c r="UL21" s="45"/>
      <c r="UM21" s="45"/>
      <c r="UN21" s="45"/>
      <c r="UO21" s="45"/>
      <c r="UP21" s="45"/>
      <c r="UQ21" s="45"/>
      <c r="UR21" s="45"/>
      <c r="US21" s="45"/>
      <c r="UT21" s="45"/>
      <c r="UU21" s="45"/>
      <c r="UV21" s="45"/>
      <c r="UW21" s="45"/>
      <c r="UX21" s="45"/>
      <c r="UY21" s="45"/>
      <c r="UZ21" s="45"/>
      <c r="VA21" s="45"/>
      <c r="VB21" s="45"/>
      <c r="VC21" s="45"/>
      <c r="VD21" s="45"/>
      <c r="VE21" s="45"/>
      <c r="VF21" s="45"/>
      <c r="VG21" s="45"/>
      <c r="VH21" s="45"/>
      <c r="VI21" s="45"/>
      <c r="VJ21" s="45"/>
      <c r="VK21" s="45"/>
      <c r="VL21" s="45"/>
      <c r="VM21" s="45"/>
      <c r="VN21" s="45"/>
      <c r="VO21" s="45"/>
      <c r="VP21" s="45"/>
      <c r="VQ21" s="45"/>
      <c r="VR21" s="45"/>
      <c r="VS21" s="45"/>
      <c r="VT21" s="45"/>
      <c r="VU21" s="45"/>
      <c r="VV21" s="45"/>
      <c r="VW21" s="45"/>
      <c r="VX21" s="45"/>
      <c r="VY21" s="45"/>
      <c r="VZ21" s="45"/>
      <c r="WA21" s="45"/>
      <c r="WB21" s="45"/>
      <c r="WC21" s="45"/>
      <c r="WD21" s="45"/>
      <c r="WE21" s="45"/>
      <c r="WF21" s="45"/>
      <c r="WG21" s="45"/>
      <c r="WH21" s="45"/>
      <c r="WI21" s="45"/>
      <c r="WJ21" s="45"/>
      <c r="WK21" s="45"/>
      <c r="WL21" s="45"/>
      <c r="WM21" s="45"/>
      <c r="WN21" s="45"/>
      <c r="WO21" s="45"/>
      <c r="WP21" s="45"/>
      <c r="WQ21" s="45"/>
      <c r="WR21" s="45"/>
      <c r="WS21" s="45"/>
      <c r="WT21" s="45"/>
      <c r="WU21" s="45"/>
      <c r="WV21" s="45"/>
      <c r="WW21" s="45"/>
      <c r="WX21" s="45"/>
      <c r="WY21" s="45"/>
      <c r="WZ21" s="45"/>
      <c r="XA21" s="45"/>
      <c r="XB21" s="45"/>
      <c r="XC21" s="45"/>
      <c r="XD21" s="45"/>
      <c r="XE21" s="45"/>
      <c r="XF21" s="45"/>
      <c r="XG21" s="45"/>
      <c r="XH21" s="45"/>
      <c r="XI21" s="45"/>
      <c r="XJ21" s="45"/>
      <c r="XK21" s="45"/>
      <c r="XL21" s="45"/>
      <c r="XM21" s="45"/>
      <c r="XN21" s="45"/>
      <c r="XO21" s="45"/>
      <c r="XP21" s="45"/>
      <c r="XQ21" s="45"/>
      <c r="XR21" s="45"/>
      <c r="XS21" s="45"/>
      <c r="XT21" s="45"/>
      <c r="XU21" s="45"/>
      <c r="XV21" s="45"/>
      <c r="XW21" s="45"/>
      <c r="XX21" s="45"/>
      <c r="XY21" s="45"/>
      <c r="XZ21" s="45"/>
      <c r="YA21" s="45"/>
      <c r="YB21" s="45"/>
      <c r="YC21" s="45"/>
      <c r="YD21" s="45"/>
      <c r="YE21" s="45"/>
      <c r="YF21" s="45"/>
      <c r="YG21" s="45"/>
      <c r="YH21" s="45"/>
      <c r="YI21" s="45"/>
      <c r="YJ21" s="45"/>
      <c r="YK21" s="45"/>
      <c r="YL21" s="45"/>
      <c r="YM21" s="45"/>
      <c r="YN21" s="45"/>
      <c r="YO21" s="45"/>
      <c r="YP21" s="45"/>
      <c r="YQ21" s="45"/>
      <c r="YR21" s="45"/>
      <c r="YS21" s="45"/>
      <c r="YT21" s="45"/>
      <c r="YU21" s="45"/>
      <c r="YV21" s="45"/>
      <c r="YW21" s="45"/>
      <c r="YX21" s="45"/>
      <c r="YY21" s="45"/>
      <c r="YZ21" s="45"/>
      <c r="ZA21" s="45"/>
      <c r="ZB21" s="45"/>
      <c r="ZC21" s="45"/>
      <c r="ZD21" s="45"/>
      <c r="ZE21" s="45"/>
      <c r="ZF21" s="45"/>
      <c r="ZG21" s="45"/>
      <c r="ZH21" s="45"/>
      <c r="ZI21" s="45"/>
      <c r="ZJ21" s="45"/>
      <c r="ZK21" s="45"/>
      <c r="ZL21" s="45"/>
      <c r="ZM21" s="45"/>
      <c r="ZN21" s="45"/>
      <c r="ZO21" s="45"/>
      <c r="ZP21" s="45"/>
      <c r="ZQ21" s="45"/>
      <c r="ZR21" s="45"/>
      <c r="ZS21" s="45"/>
      <c r="ZT21" s="45"/>
      <c r="ZU21" s="45"/>
      <c r="ZV21" s="45"/>
      <c r="ZW21" s="45"/>
      <c r="ZX21" s="45"/>
      <c r="ZY21" s="45"/>
      <c r="ZZ21" s="45"/>
      <c r="AAA21" s="45"/>
      <c r="AAB21" s="45"/>
      <c r="AAC21" s="45"/>
      <c r="AAD21" s="45"/>
      <c r="AAE21" s="45"/>
      <c r="AAF21" s="45"/>
      <c r="AAG21" s="45"/>
      <c r="AAH21" s="45"/>
      <c r="AAI21" s="45"/>
      <c r="AAJ21" s="45"/>
      <c r="AAK21" s="45"/>
      <c r="AAL21" s="45"/>
      <c r="AAM21" s="45"/>
      <c r="AAN21" s="45"/>
      <c r="AAO21" s="45"/>
      <c r="AAP21" s="45"/>
      <c r="AAQ21" s="45"/>
      <c r="AAR21" s="45"/>
      <c r="AAS21" s="45"/>
      <c r="AAT21" s="45"/>
      <c r="AAU21" s="45"/>
      <c r="AAV21" s="45"/>
      <c r="AAW21" s="45"/>
      <c r="AAX21" s="45"/>
      <c r="AAY21" s="45"/>
      <c r="AAZ21" s="45"/>
      <c r="ABA21" s="45"/>
      <c r="ABB21" s="45"/>
      <c r="ABC21" s="45"/>
      <c r="ABD21" s="45"/>
      <c r="ABE21" s="45"/>
      <c r="ABF21" s="45"/>
      <c r="ABG21" s="45"/>
      <c r="ABH21" s="45"/>
      <c r="ABI21" s="45"/>
      <c r="ABJ21" s="45"/>
      <c r="ABK21" s="45"/>
      <c r="ABL21" s="45"/>
      <c r="ABM21" s="45"/>
      <c r="ABN21" s="45"/>
      <c r="ABO21" s="45"/>
      <c r="ABP21" s="45"/>
      <c r="ABQ21" s="45"/>
      <c r="ABR21" s="45"/>
      <c r="ABS21" s="45"/>
      <c r="ABT21" s="45"/>
      <c r="ABU21" s="45"/>
      <c r="ABV21" s="45"/>
      <c r="ABW21" s="45"/>
      <c r="ABX21" s="45"/>
      <c r="ABY21" s="45"/>
      <c r="ABZ21" s="45"/>
      <c r="ACA21" s="45"/>
      <c r="ACB21" s="45"/>
      <c r="ACC21" s="45"/>
      <c r="ACD21" s="45"/>
      <c r="ACE21" s="45"/>
      <c r="ACF21" s="45"/>
      <c r="ACG21" s="45"/>
      <c r="ACH21" s="45"/>
      <c r="ACI21" s="45"/>
      <c r="ACJ21" s="45"/>
      <c r="ACK21" s="45"/>
      <c r="ACL21" s="45"/>
      <c r="ACM21" s="45"/>
      <c r="ACN21" s="45"/>
      <c r="ACO21" s="45"/>
      <c r="ACP21" s="45"/>
      <c r="ACQ21" s="45"/>
      <c r="ACR21" s="45"/>
      <c r="ACS21" s="45"/>
      <c r="ACT21" s="45"/>
      <c r="ACU21" s="45"/>
      <c r="ACV21" s="45"/>
      <c r="ACW21" s="45"/>
      <c r="ACX21" s="45"/>
      <c r="ACY21" s="45"/>
      <c r="ACZ21" s="45"/>
      <c r="ADA21" s="45"/>
      <c r="ADB21" s="45"/>
      <c r="ADC21" s="45"/>
      <c r="ADD21" s="45"/>
      <c r="ADE21" s="45"/>
      <c r="ADF21" s="45"/>
      <c r="ADG21" s="45"/>
      <c r="ADH21" s="45"/>
      <c r="ADI21" s="45"/>
      <c r="ADJ21" s="45"/>
      <c r="ADK21" s="45"/>
      <c r="ADL21" s="45"/>
      <c r="ADM21" s="45"/>
      <c r="ADN21" s="45"/>
      <c r="ADO21" s="45"/>
      <c r="ADP21" s="45"/>
      <c r="ADQ21" s="45"/>
      <c r="ADR21" s="45"/>
    </row>
    <row r="22" spans="1:798" s="37" customFormat="1" ht="24.9" customHeight="1">
      <c r="A22" s="86">
        <v>8</v>
      </c>
      <c r="B22" s="69"/>
      <c r="C22" s="26" t="s">
        <v>34</v>
      </c>
      <c r="D22" s="49">
        <v>15000</v>
      </c>
      <c r="E22" s="49">
        <v>0</v>
      </c>
      <c r="F22" s="49">
        <v>0</v>
      </c>
      <c r="G22" s="49">
        <v>15000</v>
      </c>
      <c r="H22" s="49"/>
      <c r="I22" s="20" t="s">
        <v>5</v>
      </c>
      <c r="J22" s="52" t="s">
        <v>165</v>
      </c>
      <c r="K22" s="57" t="s">
        <v>7</v>
      </c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  <c r="HS22" s="45"/>
      <c r="HT22" s="45"/>
      <c r="HU22" s="45"/>
      <c r="HV22" s="45"/>
      <c r="HW22" s="45"/>
      <c r="HX22" s="45"/>
      <c r="HY22" s="45"/>
      <c r="HZ22" s="45"/>
      <c r="IA22" s="45"/>
      <c r="IB22" s="45"/>
      <c r="IC22" s="45"/>
      <c r="ID22" s="45"/>
      <c r="IE22" s="45"/>
      <c r="IF22" s="45"/>
      <c r="IG22" s="45"/>
      <c r="IH22" s="45"/>
      <c r="II22" s="45"/>
      <c r="IJ22" s="45"/>
      <c r="IK22" s="45"/>
      <c r="IL22" s="45"/>
      <c r="IM22" s="45"/>
      <c r="IN22" s="45"/>
      <c r="IO22" s="45"/>
      <c r="IP22" s="45"/>
      <c r="IQ22" s="45"/>
      <c r="IR22" s="45"/>
      <c r="IS22" s="45"/>
      <c r="IT22" s="45"/>
      <c r="IU22" s="45"/>
      <c r="IV22" s="45"/>
      <c r="IW22" s="45"/>
      <c r="IX22" s="45"/>
      <c r="IY22" s="45"/>
      <c r="IZ22" s="45"/>
      <c r="JA22" s="45"/>
      <c r="JB22" s="45"/>
      <c r="JC22" s="45"/>
      <c r="JD22" s="45"/>
      <c r="JE22" s="45"/>
      <c r="JF22" s="45"/>
      <c r="JG22" s="45"/>
      <c r="JH22" s="45"/>
      <c r="JI22" s="45"/>
      <c r="JJ22" s="45"/>
      <c r="JK22" s="45"/>
      <c r="JL22" s="45"/>
      <c r="JM22" s="45"/>
      <c r="JN22" s="45"/>
      <c r="JO22" s="45"/>
      <c r="JP22" s="45"/>
      <c r="JQ22" s="45"/>
      <c r="JR22" s="45"/>
      <c r="JS22" s="45"/>
      <c r="JT22" s="45"/>
      <c r="JU22" s="45"/>
      <c r="JV22" s="45"/>
      <c r="JW22" s="45"/>
      <c r="JX22" s="45"/>
      <c r="JY22" s="45"/>
      <c r="JZ22" s="45"/>
      <c r="KA22" s="45"/>
      <c r="KB22" s="45"/>
      <c r="KC22" s="45"/>
      <c r="KD22" s="45"/>
      <c r="KE22" s="45"/>
      <c r="KF22" s="45"/>
      <c r="KG22" s="45"/>
      <c r="KH22" s="45"/>
      <c r="KI22" s="45"/>
      <c r="KJ22" s="45"/>
      <c r="KK22" s="45"/>
      <c r="KL22" s="45"/>
      <c r="KM22" s="45"/>
      <c r="KN22" s="45"/>
      <c r="KO22" s="45"/>
      <c r="KP22" s="45"/>
      <c r="KQ22" s="45"/>
      <c r="KR22" s="45"/>
      <c r="KS22" s="45"/>
      <c r="KT22" s="45"/>
      <c r="KU22" s="45"/>
      <c r="KV22" s="45"/>
      <c r="KW22" s="45"/>
      <c r="KX22" s="45"/>
      <c r="KY22" s="45"/>
      <c r="KZ22" s="45"/>
      <c r="LA22" s="45"/>
      <c r="LB22" s="45"/>
      <c r="LC22" s="45"/>
      <c r="LD22" s="45"/>
      <c r="LE22" s="45"/>
      <c r="LF22" s="45"/>
      <c r="LG22" s="45"/>
      <c r="LH22" s="45"/>
      <c r="LI22" s="45"/>
      <c r="LJ22" s="45"/>
      <c r="LK22" s="45"/>
      <c r="LL22" s="45"/>
      <c r="LM22" s="45"/>
      <c r="LN22" s="45"/>
      <c r="LO22" s="45"/>
      <c r="LP22" s="45"/>
      <c r="LQ22" s="45"/>
      <c r="LR22" s="45"/>
      <c r="LS22" s="45"/>
      <c r="LT22" s="45"/>
      <c r="LU22" s="45"/>
      <c r="LV22" s="45"/>
      <c r="LW22" s="45"/>
      <c r="LX22" s="45"/>
      <c r="LY22" s="45"/>
      <c r="LZ22" s="45"/>
      <c r="MA22" s="45"/>
      <c r="MB22" s="45"/>
      <c r="MC22" s="45"/>
      <c r="MD22" s="45"/>
      <c r="ME22" s="45"/>
      <c r="MF22" s="45"/>
      <c r="MG22" s="45"/>
      <c r="MH22" s="45"/>
      <c r="MI22" s="45"/>
      <c r="MJ22" s="45"/>
      <c r="MK22" s="45"/>
      <c r="ML22" s="45"/>
      <c r="MM22" s="45"/>
      <c r="MN22" s="45"/>
      <c r="MO22" s="45"/>
      <c r="MP22" s="45"/>
      <c r="MQ22" s="45"/>
      <c r="MR22" s="45"/>
      <c r="MS22" s="45"/>
      <c r="MT22" s="45"/>
      <c r="MU22" s="45"/>
      <c r="MV22" s="45"/>
      <c r="MW22" s="45"/>
      <c r="MX22" s="45"/>
      <c r="MY22" s="45"/>
      <c r="MZ22" s="45"/>
      <c r="NA22" s="45"/>
      <c r="NB22" s="45"/>
      <c r="NC22" s="45"/>
      <c r="ND22" s="45"/>
      <c r="NE22" s="45"/>
      <c r="NF22" s="45"/>
      <c r="NG22" s="45"/>
      <c r="NH22" s="45"/>
      <c r="NI22" s="45"/>
      <c r="NJ22" s="45"/>
      <c r="NK22" s="45"/>
      <c r="NL22" s="45"/>
      <c r="NM22" s="45"/>
      <c r="NN22" s="45"/>
      <c r="NO22" s="45"/>
      <c r="NP22" s="45"/>
      <c r="NQ22" s="45"/>
      <c r="NR22" s="45"/>
      <c r="NS22" s="45"/>
      <c r="NT22" s="45"/>
      <c r="NU22" s="45"/>
      <c r="NV22" s="45"/>
      <c r="NW22" s="45"/>
      <c r="NX22" s="45"/>
      <c r="NY22" s="45"/>
      <c r="NZ22" s="45"/>
      <c r="OA22" s="45"/>
      <c r="OB22" s="45"/>
      <c r="OC22" s="45"/>
      <c r="OD22" s="45"/>
      <c r="OE22" s="45"/>
      <c r="OF22" s="45"/>
      <c r="OG22" s="45"/>
      <c r="OH22" s="45"/>
      <c r="OI22" s="45"/>
      <c r="OJ22" s="45"/>
      <c r="OK22" s="45"/>
      <c r="OL22" s="45"/>
      <c r="OM22" s="45"/>
      <c r="ON22" s="45"/>
      <c r="OO22" s="45"/>
      <c r="OP22" s="45"/>
      <c r="OQ22" s="45"/>
      <c r="OR22" s="45"/>
      <c r="OS22" s="45"/>
      <c r="OT22" s="45"/>
      <c r="OU22" s="45"/>
      <c r="OV22" s="45"/>
      <c r="OW22" s="45"/>
      <c r="OX22" s="45"/>
      <c r="OY22" s="45"/>
      <c r="OZ22" s="45"/>
      <c r="PA22" s="45"/>
      <c r="PB22" s="45"/>
      <c r="PC22" s="45"/>
      <c r="PD22" s="45"/>
      <c r="PE22" s="45"/>
      <c r="PF22" s="45"/>
      <c r="PG22" s="45"/>
      <c r="PH22" s="45"/>
      <c r="PI22" s="45"/>
      <c r="PJ22" s="45"/>
      <c r="PK22" s="45"/>
      <c r="PL22" s="45"/>
      <c r="PM22" s="45"/>
      <c r="PN22" s="45"/>
      <c r="PO22" s="45"/>
      <c r="PP22" s="45"/>
      <c r="PQ22" s="45"/>
      <c r="PR22" s="45"/>
      <c r="PS22" s="45"/>
      <c r="PT22" s="45"/>
      <c r="PU22" s="45"/>
      <c r="PV22" s="45"/>
      <c r="PW22" s="45"/>
      <c r="PX22" s="45"/>
      <c r="PY22" s="45"/>
      <c r="PZ22" s="45"/>
      <c r="QA22" s="45"/>
      <c r="QB22" s="45"/>
      <c r="QC22" s="45"/>
      <c r="QD22" s="45"/>
      <c r="QE22" s="45"/>
      <c r="QF22" s="45"/>
      <c r="QG22" s="45"/>
      <c r="QH22" s="45"/>
      <c r="QI22" s="45"/>
      <c r="QJ22" s="45"/>
      <c r="QK22" s="45"/>
      <c r="QL22" s="45"/>
      <c r="QM22" s="45"/>
      <c r="QN22" s="45"/>
      <c r="QO22" s="45"/>
      <c r="QP22" s="45"/>
      <c r="QQ22" s="45"/>
      <c r="QR22" s="45"/>
      <c r="QS22" s="45"/>
      <c r="QT22" s="45"/>
      <c r="QU22" s="45"/>
      <c r="QV22" s="45"/>
      <c r="QW22" s="45"/>
      <c r="QX22" s="45"/>
      <c r="QY22" s="45"/>
      <c r="QZ22" s="45"/>
      <c r="RA22" s="45"/>
      <c r="RB22" s="45"/>
      <c r="RC22" s="45"/>
      <c r="RD22" s="45"/>
      <c r="RE22" s="45"/>
      <c r="RF22" s="45"/>
      <c r="RG22" s="45"/>
      <c r="RH22" s="45"/>
      <c r="RI22" s="45"/>
      <c r="RJ22" s="45"/>
      <c r="RK22" s="45"/>
      <c r="RL22" s="45"/>
      <c r="RM22" s="45"/>
      <c r="RN22" s="45"/>
      <c r="RO22" s="45"/>
      <c r="RP22" s="45"/>
      <c r="RQ22" s="45"/>
      <c r="RR22" s="45"/>
      <c r="RS22" s="45"/>
      <c r="RT22" s="45"/>
      <c r="RU22" s="45"/>
      <c r="RV22" s="45"/>
      <c r="RW22" s="45"/>
      <c r="RX22" s="45"/>
      <c r="RY22" s="45"/>
      <c r="RZ22" s="45"/>
      <c r="SA22" s="45"/>
      <c r="SB22" s="45"/>
      <c r="SC22" s="45"/>
      <c r="SD22" s="45"/>
      <c r="SE22" s="45"/>
      <c r="SF22" s="45"/>
      <c r="SG22" s="45"/>
      <c r="SH22" s="45"/>
      <c r="SI22" s="45"/>
      <c r="SJ22" s="45"/>
      <c r="SK22" s="45"/>
      <c r="SL22" s="45"/>
      <c r="SM22" s="45"/>
      <c r="SN22" s="45"/>
      <c r="SO22" s="45"/>
      <c r="SP22" s="45"/>
      <c r="SQ22" s="45"/>
      <c r="SR22" s="45"/>
      <c r="SS22" s="45"/>
      <c r="ST22" s="45"/>
      <c r="SU22" s="45"/>
      <c r="SV22" s="45"/>
      <c r="SW22" s="45"/>
      <c r="SX22" s="45"/>
      <c r="SY22" s="45"/>
      <c r="SZ22" s="45"/>
      <c r="TA22" s="45"/>
      <c r="TB22" s="45"/>
      <c r="TC22" s="45"/>
      <c r="TD22" s="45"/>
      <c r="TE22" s="45"/>
      <c r="TF22" s="45"/>
      <c r="TG22" s="45"/>
      <c r="TH22" s="45"/>
      <c r="TI22" s="45"/>
      <c r="TJ22" s="45"/>
      <c r="TK22" s="45"/>
      <c r="TL22" s="45"/>
      <c r="TM22" s="45"/>
      <c r="TN22" s="45"/>
      <c r="TO22" s="45"/>
      <c r="TP22" s="45"/>
      <c r="TQ22" s="45"/>
      <c r="TR22" s="45"/>
      <c r="TS22" s="45"/>
      <c r="TT22" s="45"/>
      <c r="TU22" s="45"/>
      <c r="TV22" s="45"/>
      <c r="TW22" s="45"/>
      <c r="TX22" s="45"/>
      <c r="TY22" s="45"/>
      <c r="TZ22" s="45"/>
      <c r="UA22" s="45"/>
      <c r="UB22" s="45"/>
      <c r="UC22" s="45"/>
      <c r="UD22" s="45"/>
      <c r="UE22" s="45"/>
      <c r="UF22" s="45"/>
      <c r="UG22" s="45"/>
      <c r="UH22" s="45"/>
      <c r="UI22" s="45"/>
      <c r="UJ22" s="45"/>
      <c r="UK22" s="45"/>
      <c r="UL22" s="45"/>
      <c r="UM22" s="45"/>
      <c r="UN22" s="45"/>
      <c r="UO22" s="45"/>
      <c r="UP22" s="45"/>
      <c r="UQ22" s="45"/>
      <c r="UR22" s="45"/>
      <c r="US22" s="45"/>
      <c r="UT22" s="45"/>
      <c r="UU22" s="45"/>
      <c r="UV22" s="45"/>
      <c r="UW22" s="45"/>
      <c r="UX22" s="45"/>
      <c r="UY22" s="45"/>
      <c r="UZ22" s="45"/>
      <c r="VA22" s="45"/>
      <c r="VB22" s="45"/>
      <c r="VC22" s="45"/>
      <c r="VD22" s="45"/>
      <c r="VE22" s="45"/>
      <c r="VF22" s="45"/>
      <c r="VG22" s="45"/>
      <c r="VH22" s="45"/>
      <c r="VI22" s="45"/>
      <c r="VJ22" s="45"/>
      <c r="VK22" s="45"/>
      <c r="VL22" s="45"/>
      <c r="VM22" s="45"/>
      <c r="VN22" s="45"/>
      <c r="VO22" s="45"/>
      <c r="VP22" s="45"/>
      <c r="VQ22" s="45"/>
      <c r="VR22" s="45"/>
      <c r="VS22" s="45"/>
      <c r="VT22" s="45"/>
      <c r="VU22" s="45"/>
      <c r="VV22" s="45"/>
      <c r="VW22" s="45"/>
      <c r="VX22" s="45"/>
      <c r="VY22" s="45"/>
      <c r="VZ22" s="45"/>
      <c r="WA22" s="45"/>
      <c r="WB22" s="45"/>
      <c r="WC22" s="45"/>
      <c r="WD22" s="45"/>
      <c r="WE22" s="45"/>
      <c r="WF22" s="45"/>
      <c r="WG22" s="45"/>
      <c r="WH22" s="45"/>
      <c r="WI22" s="45"/>
      <c r="WJ22" s="45"/>
      <c r="WK22" s="45"/>
      <c r="WL22" s="45"/>
      <c r="WM22" s="45"/>
      <c r="WN22" s="45"/>
      <c r="WO22" s="45"/>
      <c r="WP22" s="45"/>
      <c r="WQ22" s="45"/>
      <c r="WR22" s="45"/>
      <c r="WS22" s="45"/>
      <c r="WT22" s="45"/>
      <c r="WU22" s="45"/>
      <c r="WV22" s="45"/>
      <c r="WW22" s="45"/>
      <c r="WX22" s="45"/>
      <c r="WY22" s="45"/>
      <c r="WZ22" s="45"/>
      <c r="XA22" s="45"/>
      <c r="XB22" s="45"/>
      <c r="XC22" s="45"/>
      <c r="XD22" s="45"/>
      <c r="XE22" s="45"/>
      <c r="XF22" s="45"/>
      <c r="XG22" s="45"/>
      <c r="XH22" s="45"/>
      <c r="XI22" s="45"/>
      <c r="XJ22" s="45"/>
      <c r="XK22" s="45"/>
      <c r="XL22" s="45"/>
      <c r="XM22" s="45"/>
      <c r="XN22" s="45"/>
      <c r="XO22" s="45"/>
      <c r="XP22" s="45"/>
      <c r="XQ22" s="45"/>
      <c r="XR22" s="45"/>
      <c r="XS22" s="45"/>
      <c r="XT22" s="45"/>
      <c r="XU22" s="45"/>
      <c r="XV22" s="45"/>
      <c r="XW22" s="45"/>
      <c r="XX22" s="45"/>
      <c r="XY22" s="45"/>
      <c r="XZ22" s="45"/>
      <c r="YA22" s="45"/>
      <c r="YB22" s="45"/>
      <c r="YC22" s="45"/>
      <c r="YD22" s="45"/>
      <c r="YE22" s="45"/>
      <c r="YF22" s="45"/>
      <c r="YG22" s="45"/>
      <c r="YH22" s="45"/>
      <c r="YI22" s="45"/>
      <c r="YJ22" s="45"/>
      <c r="YK22" s="45"/>
      <c r="YL22" s="45"/>
      <c r="YM22" s="45"/>
      <c r="YN22" s="45"/>
      <c r="YO22" s="45"/>
      <c r="YP22" s="45"/>
      <c r="YQ22" s="45"/>
      <c r="YR22" s="45"/>
      <c r="YS22" s="45"/>
      <c r="YT22" s="45"/>
      <c r="YU22" s="45"/>
      <c r="YV22" s="45"/>
      <c r="YW22" s="45"/>
      <c r="YX22" s="45"/>
      <c r="YY22" s="45"/>
      <c r="YZ22" s="45"/>
      <c r="ZA22" s="45"/>
      <c r="ZB22" s="45"/>
      <c r="ZC22" s="45"/>
      <c r="ZD22" s="45"/>
      <c r="ZE22" s="45"/>
      <c r="ZF22" s="45"/>
      <c r="ZG22" s="45"/>
      <c r="ZH22" s="45"/>
      <c r="ZI22" s="45"/>
      <c r="ZJ22" s="45"/>
      <c r="ZK22" s="45"/>
      <c r="ZL22" s="45"/>
      <c r="ZM22" s="45"/>
      <c r="ZN22" s="45"/>
      <c r="ZO22" s="45"/>
      <c r="ZP22" s="45"/>
      <c r="ZQ22" s="45"/>
      <c r="ZR22" s="45"/>
      <c r="ZS22" s="45"/>
      <c r="ZT22" s="45"/>
      <c r="ZU22" s="45"/>
      <c r="ZV22" s="45"/>
      <c r="ZW22" s="45"/>
      <c r="ZX22" s="45"/>
      <c r="ZY22" s="45"/>
      <c r="ZZ22" s="45"/>
      <c r="AAA22" s="45"/>
      <c r="AAB22" s="45"/>
      <c r="AAC22" s="45"/>
      <c r="AAD22" s="45"/>
      <c r="AAE22" s="45"/>
      <c r="AAF22" s="45"/>
      <c r="AAG22" s="45"/>
      <c r="AAH22" s="45"/>
      <c r="AAI22" s="45"/>
      <c r="AAJ22" s="45"/>
      <c r="AAK22" s="45"/>
      <c r="AAL22" s="45"/>
      <c r="AAM22" s="45"/>
      <c r="AAN22" s="45"/>
      <c r="AAO22" s="45"/>
      <c r="AAP22" s="45"/>
      <c r="AAQ22" s="45"/>
      <c r="AAR22" s="45"/>
      <c r="AAS22" s="45"/>
      <c r="AAT22" s="45"/>
      <c r="AAU22" s="45"/>
      <c r="AAV22" s="45"/>
      <c r="AAW22" s="45"/>
      <c r="AAX22" s="45"/>
      <c r="AAY22" s="45"/>
      <c r="AAZ22" s="45"/>
      <c r="ABA22" s="45"/>
      <c r="ABB22" s="45"/>
      <c r="ABC22" s="45"/>
      <c r="ABD22" s="45"/>
      <c r="ABE22" s="45"/>
      <c r="ABF22" s="45"/>
      <c r="ABG22" s="45"/>
      <c r="ABH22" s="45"/>
      <c r="ABI22" s="45"/>
      <c r="ABJ22" s="45"/>
      <c r="ABK22" s="45"/>
      <c r="ABL22" s="45"/>
      <c r="ABM22" s="45"/>
      <c r="ABN22" s="45"/>
      <c r="ABO22" s="45"/>
      <c r="ABP22" s="45"/>
      <c r="ABQ22" s="45"/>
      <c r="ABR22" s="45"/>
      <c r="ABS22" s="45"/>
      <c r="ABT22" s="45"/>
      <c r="ABU22" s="45"/>
      <c r="ABV22" s="45"/>
      <c r="ABW22" s="45"/>
      <c r="ABX22" s="45"/>
      <c r="ABY22" s="45"/>
      <c r="ABZ22" s="45"/>
      <c r="ACA22" s="45"/>
      <c r="ACB22" s="45"/>
      <c r="ACC22" s="45"/>
      <c r="ACD22" s="45"/>
      <c r="ACE22" s="45"/>
      <c r="ACF22" s="45"/>
      <c r="ACG22" s="45"/>
      <c r="ACH22" s="45"/>
      <c r="ACI22" s="45"/>
      <c r="ACJ22" s="45"/>
      <c r="ACK22" s="45"/>
      <c r="ACL22" s="45"/>
      <c r="ACM22" s="45"/>
      <c r="ACN22" s="45"/>
      <c r="ACO22" s="45"/>
      <c r="ACP22" s="45"/>
      <c r="ACQ22" s="45"/>
      <c r="ACR22" s="45"/>
      <c r="ACS22" s="45"/>
      <c r="ACT22" s="45"/>
      <c r="ACU22" s="45"/>
      <c r="ACV22" s="45"/>
      <c r="ACW22" s="45"/>
      <c r="ACX22" s="45"/>
      <c r="ACY22" s="45"/>
      <c r="ACZ22" s="45"/>
      <c r="ADA22" s="45"/>
      <c r="ADB22" s="45"/>
      <c r="ADC22" s="45"/>
      <c r="ADD22" s="45"/>
      <c r="ADE22" s="45"/>
      <c r="ADF22" s="45"/>
      <c r="ADG22" s="45"/>
      <c r="ADH22" s="45"/>
      <c r="ADI22" s="45"/>
      <c r="ADJ22" s="45"/>
      <c r="ADK22" s="45"/>
      <c r="ADL22" s="45"/>
      <c r="ADM22" s="45"/>
      <c r="ADN22" s="45"/>
      <c r="ADO22" s="45"/>
      <c r="ADP22" s="45"/>
      <c r="ADQ22" s="45"/>
      <c r="ADR22" s="45"/>
    </row>
    <row r="23" spans="1:798" s="37" customFormat="1" ht="24.9" customHeight="1">
      <c r="A23" s="86">
        <v>9</v>
      </c>
      <c r="B23" s="69"/>
      <c r="C23" s="26" t="s">
        <v>33</v>
      </c>
      <c r="D23" s="49">
        <v>40000</v>
      </c>
      <c r="E23" s="49">
        <v>0</v>
      </c>
      <c r="F23" s="49">
        <v>0</v>
      </c>
      <c r="G23" s="49">
        <v>40000</v>
      </c>
      <c r="H23" s="49"/>
      <c r="I23" s="20" t="s">
        <v>5</v>
      </c>
      <c r="J23" s="52" t="s">
        <v>165</v>
      </c>
      <c r="K23" s="57" t="s">
        <v>7</v>
      </c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5"/>
      <c r="HY23" s="45"/>
      <c r="HZ23" s="45"/>
      <c r="IA23" s="45"/>
      <c r="IB23" s="45"/>
      <c r="IC23" s="45"/>
      <c r="ID23" s="45"/>
      <c r="IE23" s="45"/>
      <c r="IF23" s="45"/>
      <c r="IG23" s="45"/>
      <c r="IH23" s="45"/>
      <c r="II23" s="45"/>
      <c r="IJ23" s="45"/>
      <c r="IK23" s="45"/>
      <c r="IL23" s="45"/>
      <c r="IM23" s="45"/>
      <c r="IN23" s="45"/>
      <c r="IO23" s="45"/>
      <c r="IP23" s="45"/>
      <c r="IQ23" s="45"/>
      <c r="IR23" s="45"/>
      <c r="IS23" s="45"/>
      <c r="IT23" s="45"/>
      <c r="IU23" s="45"/>
      <c r="IV23" s="45"/>
      <c r="IW23" s="45"/>
      <c r="IX23" s="45"/>
      <c r="IY23" s="45"/>
      <c r="IZ23" s="45"/>
      <c r="JA23" s="45"/>
      <c r="JB23" s="45"/>
      <c r="JC23" s="45"/>
      <c r="JD23" s="45"/>
      <c r="JE23" s="45"/>
      <c r="JF23" s="45"/>
      <c r="JG23" s="45"/>
      <c r="JH23" s="45"/>
      <c r="JI23" s="45"/>
      <c r="JJ23" s="45"/>
      <c r="JK23" s="45"/>
      <c r="JL23" s="45"/>
      <c r="JM23" s="45"/>
      <c r="JN23" s="45"/>
      <c r="JO23" s="45"/>
      <c r="JP23" s="45"/>
      <c r="JQ23" s="45"/>
      <c r="JR23" s="45"/>
      <c r="JS23" s="45"/>
      <c r="JT23" s="45"/>
      <c r="JU23" s="45"/>
      <c r="JV23" s="45"/>
      <c r="JW23" s="45"/>
      <c r="JX23" s="45"/>
      <c r="JY23" s="45"/>
      <c r="JZ23" s="45"/>
      <c r="KA23" s="45"/>
      <c r="KB23" s="45"/>
      <c r="KC23" s="45"/>
      <c r="KD23" s="45"/>
      <c r="KE23" s="45"/>
      <c r="KF23" s="45"/>
      <c r="KG23" s="45"/>
      <c r="KH23" s="45"/>
      <c r="KI23" s="45"/>
      <c r="KJ23" s="45"/>
      <c r="KK23" s="45"/>
      <c r="KL23" s="45"/>
      <c r="KM23" s="45"/>
      <c r="KN23" s="45"/>
      <c r="KO23" s="45"/>
      <c r="KP23" s="45"/>
      <c r="KQ23" s="45"/>
      <c r="KR23" s="45"/>
      <c r="KS23" s="45"/>
      <c r="KT23" s="45"/>
      <c r="KU23" s="45"/>
      <c r="KV23" s="45"/>
      <c r="KW23" s="45"/>
      <c r="KX23" s="45"/>
      <c r="KY23" s="45"/>
      <c r="KZ23" s="45"/>
      <c r="LA23" s="45"/>
      <c r="LB23" s="45"/>
      <c r="LC23" s="45"/>
      <c r="LD23" s="45"/>
      <c r="LE23" s="45"/>
      <c r="LF23" s="45"/>
      <c r="LG23" s="45"/>
      <c r="LH23" s="45"/>
      <c r="LI23" s="45"/>
      <c r="LJ23" s="45"/>
      <c r="LK23" s="45"/>
      <c r="LL23" s="45"/>
      <c r="LM23" s="45"/>
      <c r="LN23" s="45"/>
      <c r="LO23" s="45"/>
      <c r="LP23" s="45"/>
      <c r="LQ23" s="45"/>
      <c r="LR23" s="45"/>
      <c r="LS23" s="45"/>
      <c r="LT23" s="45"/>
      <c r="LU23" s="45"/>
      <c r="LV23" s="45"/>
      <c r="LW23" s="45"/>
      <c r="LX23" s="45"/>
      <c r="LY23" s="45"/>
      <c r="LZ23" s="45"/>
      <c r="MA23" s="45"/>
      <c r="MB23" s="45"/>
      <c r="MC23" s="45"/>
      <c r="MD23" s="45"/>
      <c r="ME23" s="45"/>
      <c r="MF23" s="45"/>
      <c r="MG23" s="45"/>
      <c r="MH23" s="45"/>
      <c r="MI23" s="45"/>
      <c r="MJ23" s="45"/>
      <c r="MK23" s="45"/>
      <c r="ML23" s="45"/>
      <c r="MM23" s="45"/>
      <c r="MN23" s="45"/>
      <c r="MO23" s="45"/>
      <c r="MP23" s="45"/>
      <c r="MQ23" s="45"/>
      <c r="MR23" s="45"/>
      <c r="MS23" s="45"/>
      <c r="MT23" s="45"/>
      <c r="MU23" s="45"/>
      <c r="MV23" s="45"/>
      <c r="MW23" s="45"/>
      <c r="MX23" s="45"/>
      <c r="MY23" s="45"/>
      <c r="MZ23" s="45"/>
      <c r="NA23" s="45"/>
      <c r="NB23" s="45"/>
      <c r="NC23" s="45"/>
      <c r="ND23" s="45"/>
      <c r="NE23" s="45"/>
      <c r="NF23" s="45"/>
      <c r="NG23" s="45"/>
      <c r="NH23" s="45"/>
      <c r="NI23" s="45"/>
      <c r="NJ23" s="45"/>
      <c r="NK23" s="45"/>
      <c r="NL23" s="45"/>
      <c r="NM23" s="45"/>
      <c r="NN23" s="45"/>
      <c r="NO23" s="45"/>
      <c r="NP23" s="45"/>
      <c r="NQ23" s="45"/>
      <c r="NR23" s="45"/>
      <c r="NS23" s="45"/>
      <c r="NT23" s="45"/>
      <c r="NU23" s="45"/>
      <c r="NV23" s="45"/>
      <c r="NW23" s="45"/>
      <c r="NX23" s="45"/>
      <c r="NY23" s="45"/>
      <c r="NZ23" s="45"/>
      <c r="OA23" s="45"/>
      <c r="OB23" s="45"/>
      <c r="OC23" s="45"/>
      <c r="OD23" s="45"/>
      <c r="OE23" s="45"/>
      <c r="OF23" s="45"/>
      <c r="OG23" s="45"/>
      <c r="OH23" s="45"/>
      <c r="OI23" s="45"/>
      <c r="OJ23" s="45"/>
      <c r="OK23" s="45"/>
      <c r="OL23" s="45"/>
      <c r="OM23" s="45"/>
      <c r="ON23" s="45"/>
      <c r="OO23" s="45"/>
      <c r="OP23" s="45"/>
      <c r="OQ23" s="45"/>
      <c r="OR23" s="45"/>
      <c r="OS23" s="45"/>
      <c r="OT23" s="45"/>
      <c r="OU23" s="45"/>
      <c r="OV23" s="45"/>
      <c r="OW23" s="45"/>
      <c r="OX23" s="45"/>
      <c r="OY23" s="45"/>
      <c r="OZ23" s="45"/>
      <c r="PA23" s="45"/>
      <c r="PB23" s="45"/>
      <c r="PC23" s="45"/>
      <c r="PD23" s="45"/>
      <c r="PE23" s="45"/>
      <c r="PF23" s="45"/>
      <c r="PG23" s="45"/>
      <c r="PH23" s="45"/>
      <c r="PI23" s="45"/>
      <c r="PJ23" s="45"/>
      <c r="PK23" s="45"/>
      <c r="PL23" s="45"/>
      <c r="PM23" s="45"/>
      <c r="PN23" s="45"/>
      <c r="PO23" s="45"/>
      <c r="PP23" s="45"/>
      <c r="PQ23" s="45"/>
      <c r="PR23" s="45"/>
      <c r="PS23" s="45"/>
      <c r="PT23" s="45"/>
      <c r="PU23" s="45"/>
      <c r="PV23" s="45"/>
      <c r="PW23" s="45"/>
      <c r="PX23" s="45"/>
      <c r="PY23" s="45"/>
      <c r="PZ23" s="45"/>
      <c r="QA23" s="45"/>
      <c r="QB23" s="45"/>
      <c r="QC23" s="45"/>
      <c r="QD23" s="45"/>
      <c r="QE23" s="45"/>
      <c r="QF23" s="45"/>
      <c r="QG23" s="45"/>
      <c r="QH23" s="45"/>
      <c r="QI23" s="45"/>
      <c r="QJ23" s="45"/>
      <c r="QK23" s="45"/>
      <c r="QL23" s="45"/>
      <c r="QM23" s="45"/>
      <c r="QN23" s="45"/>
      <c r="QO23" s="45"/>
      <c r="QP23" s="45"/>
      <c r="QQ23" s="45"/>
      <c r="QR23" s="45"/>
      <c r="QS23" s="45"/>
      <c r="QT23" s="45"/>
      <c r="QU23" s="45"/>
      <c r="QV23" s="45"/>
      <c r="QW23" s="45"/>
      <c r="QX23" s="45"/>
      <c r="QY23" s="45"/>
      <c r="QZ23" s="45"/>
      <c r="RA23" s="45"/>
      <c r="RB23" s="45"/>
      <c r="RC23" s="45"/>
      <c r="RD23" s="45"/>
      <c r="RE23" s="45"/>
      <c r="RF23" s="45"/>
      <c r="RG23" s="45"/>
      <c r="RH23" s="45"/>
      <c r="RI23" s="45"/>
      <c r="RJ23" s="45"/>
      <c r="RK23" s="45"/>
      <c r="RL23" s="45"/>
      <c r="RM23" s="45"/>
      <c r="RN23" s="45"/>
      <c r="RO23" s="45"/>
      <c r="RP23" s="45"/>
      <c r="RQ23" s="45"/>
      <c r="RR23" s="45"/>
      <c r="RS23" s="45"/>
      <c r="RT23" s="45"/>
      <c r="RU23" s="45"/>
      <c r="RV23" s="45"/>
      <c r="RW23" s="45"/>
      <c r="RX23" s="45"/>
      <c r="RY23" s="45"/>
      <c r="RZ23" s="45"/>
      <c r="SA23" s="45"/>
      <c r="SB23" s="45"/>
      <c r="SC23" s="45"/>
      <c r="SD23" s="45"/>
      <c r="SE23" s="45"/>
      <c r="SF23" s="45"/>
      <c r="SG23" s="45"/>
      <c r="SH23" s="45"/>
      <c r="SI23" s="45"/>
      <c r="SJ23" s="45"/>
      <c r="SK23" s="45"/>
      <c r="SL23" s="45"/>
      <c r="SM23" s="45"/>
      <c r="SN23" s="45"/>
      <c r="SO23" s="45"/>
      <c r="SP23" s="45"/>
      <c r="SQ23" s="45"/>
      <c r="SR23" s="45"/>
      <c r="SS23" s="45"/>
      <c r="ST23" s="45"/>
      <c r="SU23" s="45"/>
      <c r="SV23" s="45"/>
      <c r="SW23" s="45"/>
      <c r="SX23" s="45"/>
      <c r="SY23" s="45"/>
      <c r="SZ23" s="45"/>
      <c r="TA23" s="45"/>
      <c r="TB23" s="45"/>
      <c r="TC23" s="45"/>
      <c r="TD23" s="45"/>
      <c r="TE23" s="45"/>
      <c r="TF23" s="45"/>
      <c r="TG23" s="45"/>
      <c r="TH23" s="45"/>
      <c r="TI23" s="45"/>
      <c r="TJ23" s="45"/>
      <c r="TK23" s="45"/>
      <c r="TL23" s="45"/>
      <c r="TM23" s="45"/>
      <c r="TN23" s="45"/>
      <c r="TO23" s="45"/>
      <c r="TP23" s="45"/>
      <c r="TQ23" s="45"/>
      <c r="TR23" s="45"/>
      <c r="TS23" s="45"/>
      <c r="TT23" s="45"/>
      <c r="TU23" s="45"/>
      <c r="TV23" s="45"/>
      <c r="TW23" s="45"/>
      <c r="TX23" s="45"/>
      <c r="TY23" s="45"/>
      <c r="TZ23" s="45"/>
      <c r="UA23" s="45"/>
      <c r="UB23" s="45"/>
      <c r="UC23" s="45"/>
      <c r="UD23" s="45"/>
      <c r="UE23" s="45"/>
      <c r="UF23" s="45"/>
      <c r="UG23" s="45"/>
      <c r="UH23" s="45"/>
      <c r="UI23" s="45"/>
      <c r="UJ23" s="45"/>
      <c r="UK23" s="45"/>
      <c r="UL23" s="45"/>
      <c r="UM23" s="45"/>
      <c r="UN23" s="45"/>
      <c r="UO23" s="45"/>
      <c r="UP23" s="45"/>
      <c r="UQ23" s="45"/>
      <c r="UR23" s="45"/>
      <c r="US23" s="45"/>
      <c r="UT23" s="45"/>
      <c r="UU23" s="45"/>
      <c r="UV23" s="45"/>
      <c r="UW23" s="45"/>
      <c r="UX23" s="45"/>
      <c r="UY23" s="45"/>
      <c r="UZ23" s="45"/>
      <c r="VA23" s="45"/>
      <c r="VB23" s="45"/>
      <c r="VC23" s="45"/>
      <c r="VD23" s="45"/>
      <c r="VE23" s="45"/>
      <c r="VF23" s="45"/>
      <c r="VG23" s="45"/>
      <c r="VH23" s="45"/>
      <c r="VI23" s="45"/>
      <c r="VJ23" s="45"/>
      <c r="VK23" s="45"/>
      <c r="VL23" s="45"/>
      <c r="VM23" s="45"/>
      <c r="VN23" s="45"/>
      <c r="VO23" s="45"/>
      <c r="VP23" s="45"/>
      <c r="VQ23" s="45"/>
      <c r="VR23" s="45"/>
      <c r="VS23" s="45"/>
      <c r="VT23" s="45"/>
      <c r="VU23" s="45"/>
      <c r="VV23" s="45"/>
      <c r="VW23" s="45"/>
      <c r="VX23" s="45"/>
      <c r="VY23" s="45"/>
      <c r="VZ23" s="45"/>
      <c r="WA23" s="45"/>
      <c r="WB23" s="45"/>
      <c r="WC23" s="45"/>
      <c r="WD23" s="45"/>
      <c r="WE23" s="45"/>
      <c r="WF23" s="45"/>
      <c r="WG23" s="45"/>
      <c r="WH23" s="45"/>
      <c r="WI23" s="45"/>
      <c r="WJ23" s="45"/>
      <c r="WK23" s="45"/>
      <c r="WL23" s="45"/>
      <c r="WM23" s="45"/>
      <c r="WN23" s="45"/>
      <c r="WO23" s="45"/>
      <c r="WP23" s="45"/>
      <c r="WQ23" s="45"/>
      <c r="WR23" s="45"/>
      <c r="WS23" s="45"/>
      <c r="WT23" s="45"/>
      <c r="WU23" s="45"/>
      <c r="WV23" s="45"/>
      <c r="WW23" s="45"/>
      <c r="WX23" s="45"/>
      <c r="WY23" s="45"/>
      <c r="WZ23" s="45"/>
      <c r="XA23" s="45"/>
      <c r="XB23" s="45"/>
      <c r="XC23" s="45"/>
      <c r="XD23" s="45"/>
      <c r="XE23" s="45"/>
      <c r="XF23" s="45"/>
      <c r="XG23" s="45"/>
      <c r="XH23" s="45"/>
      <c r="XI23" s="45"/>
      <c r="XJ23" s="45"/>
      <c r="XK23" s="45"/>
      <c r="XL23" s="45"/>
      <c r="XM23" s="45"/>
      <c r="XN23" s="45"/>
      <c r="XO23" s="45"/>
      <c r="XP23" s="45"/>
      <c r="XQ23" s="45"/>
      <c r="XR23" s="45"/>
      <c r="XS23" s="45"/>
      <c r="XT23" s="45"/>
      <c r="XU23" s="45"/>
      <c r="XV23" s="45"/>
      <c r="XW23" s="45"/>
      <c r="XX23" s="45"/>
      <c r="XY23" s="45"/>
      <c r="XZ23" s="45"/>
      <c r="YA23" s="45"/>
      <c r="YB23" s="45"/>
      <c r="YC23" s="45"/>
      <c r="YD23" s="45"/>
      <c r="YE23" s="45"/>
      <c r="YF23" s="45"/>
      <c r="YG23" s="45"/>
      <c r="YH23" s="45"/>
      <c r="YI23" s="45"/>
      <c r="YJ23" s="45"/>
      <c r="YK23" s="45"/>
      <c r="YL23" s="45"/>
      <c r="YM23" s="45"/>
      <c r="YN23" s="45"/>
      <c r="YO23" s="45"/>
      <c r="YP23" s="45"/>
      <c r="YQ23" s="45"/>
      <c r="YR23" s="45"/>
      <c r="YS23" s="45"/>
      <c r="YT23" s="45"/>
      <c r="YU23" s="45"/>
      <c r="YV23" s="45"/>
      <c r="YW23" s="45"/>
      <c r="YX23" s="45"/>
      <c r="YY23" s="45"/>
      <c r="YZ23" s="45"/>
      <c r="ZA23" s="45"/>
      <c r="ZB23" s="45"/>
      <c r="ZC23" s="45"/>
      <c r="ZD23" s="45"/>
      <c r="ZE23" s="45"/>
      <c r="ZF23" s="45"/>
      <c r="ZG23" s="45"/>
      <c r="ZH23" s="45"/>
      <c r="ZI23" s="45"/>
      <c r="ZJ23" s="45"/>
      <c r="ZK23" s="45"/>
      <c r="ZL23" s="45"/>
      <c r="ZM23" s="45"/>
      <c r="ZN23" s="45"/>
      <c r="ZO23" s="45"/>
      <c r="ZP23" s="45"/>
      <c r="ZQ23" s="45"/>
      <c r="ZR23" s="45"/>
      <c r="ZS23" s="45"/>
      <c r="ZT23" s="45"/>
      <c r="ZU23" s="45"/>
      <c r="ZV23" s="45"/>
      <c r="ZW23" s="45"/>
      <c r="ZX23" s="45"/>
      <c r="ZY23" s="45"/>
      <c r="ZZ23" s="45"/>
      <c r="AAA23" s="45"/>
      <c r="AAB23" s="45"/>
      <c r="AAC23" s="45"/>
      <c r="AAD23" s="45"/>
      <c r="AAE23" s="45"/>
      <c r="AAF23" s="45"/>
      <c r="AAG23" s="45"/>
      <c r="AAH23" s="45"/>
      <c r="AAI23" s="45"/>
      <c r="AAJ23" s="45"/>
      <c r="AAK23" s="45"/>
      <c r="AAL23" s="45"/>
      <c r="AAM23" s="45"/>
      <c r="AAN23" s="45"/>
      <c r="AAO23" s="45"/>
      <c r="AAP23" s="45"/>
      <c r="AAQ23" s="45"/>
      <c r="AAR23" s="45"/>
      <c r="AAS23" s="45"/>
      <c r="AAT23" s="45"/>
      <c r="AAU23" s="45"/>
      <c r="AAV23" s="45"/>
      <c r="AAW23" s="45"/>
      <c r="AAX23" s="45"/>
      <c r="AAY23" s="45"/>
      <c r="AAZ23" s="45"/>
      <c r="ABA23" s="45"/>
      <c r="ABB23" s="45"/>
      <c r="ABC23" s="45"/>
      <c r="ABD23" s="45"/>
      <c r="ABE23" s="45"/>
      <c r="ABF23" s="45"/>
      <c r="ABG23" s="45"/>
      <c r="ABH23" s="45"/>
      <c r="ABI23" s="45"/>
      <c r="ABJ23" s="45"/>
      <c r="ABK23" s="45"/>
      <c r="ABL23" s="45"/>
      <c r="ABM23" s="45"/>
      <c r="ABN23" s="45"/>
      <c r="ABO23" s="45"/>
      <c r="ABP23" s="45"/>
      <c r="ABQ23" s="45"/>
      <c r="ABR23" s="45"/>
      <c r="ABS23" s="45"/>
      <c r="ABT23" s="45"/>
      <c r="ABU23" s="45"/>
      <c r="ABV23" s="45"/>
      <c r="ABW23" s="45"/>
      <c r="ABX23" s="45"/>
      <c r="ABY23" s="45"/>
      <c r="ABZ23" s="45"/>
      <c r="ACA23" s="45"/>
      <c r="ACB23" s="45"/>
      <c r="ACC23" s="45"/>
      <c r="ACD23" s="45"/>
      <c r="ACE23" s="45"/>
      <c r="ACF23" s="45"/>
      <c r="ACG23" s="45"/>
      <c r="ACH23" s="45"/>
      <c r="ACI23" s="45"/>
      <c r="ACJ23" s="45"/>
      <c r="ACK23" s="45"/>
      <c r="ACL23" s="45"/>
      <c r="ACM23" s="45"/>
      <c r="ACN23" s="45"/>
      <c r="ACO23" s="45"/>
      <c r="ACP23" s="45"/>
      <c r="ACQ23" s="45"/>
      <c r="ACR23" s="45"/>
      <c r="ACS23" s="45"/>
      <c r="ACT23" s="45"/>
      <c r="ACU23" s="45"/>
      <c r="ACV23" s="45"/>
      <c r="ACW23" s="45"/>
      <c r="ACX23" s="45"/>
      <c r="ACY23" s="45"/>
      <c r="ACZ23" s="45"/>
      <c r="ADA23" s="45"/>
      <c r="ADB23" s="45"/>
      <c r="ADC23" s="45"/>
      <c r="ADD23" s="45"/>
      <c r="ADE23" s="45"/>
      <c r="ADF23" s="45"/>
      <c r="ADG23" s="45"/>
      <c r="ADH23" s="45"/>
      <c r="ADI23" s="45"/>
      <c r="ADJ23" s="45"/>
      <c r="ADK23" s="45"/>
      <c r="ADL23" s="45"/>
      <c r="ADM23" s="45"/>
      <c r="ADN23" s="45"/>
      <c r="ADO23" s="45"/>
      <c r="ADP23" s="45"/>
      <c r="ADQ23" s="45"/>
      <c r="ADR23" s="45"/>
    </row>
    <row r="24" spans="1:798" s="37" customFormat="1" ht="24.9" customHeight="1">
      <c r="A24" s="86">
        <v>10</v>
      </c>
      <c r="B24" s="69"/>
      <c r="C24" s="23" t="s">
        <v>160</v>
      </c>
      <c r="D24" s="49">
        <v>20000</v>
      </c>
      <c r="E24" s="49">
        <v>0</v>
      </c>
      <c r="F24" s="49">
        <v>0</v>
      </c>
      <c r="G24" s="49">
        <v>20000</v>
      </c>
      <c r="H24" s="49"/>
      <c r="I24" s="46" t="s">
        <v>5</v>
      </c>
      <c r="J24" s="52" t="s">
        <v>165</v>
      </c>
      <c r="K24" s="57" t="s">
        <v>7</v>
      </c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  <c r="HS24" s="45"/>
      <c r="HT24" s="45"/>
      <c r="HU24" s="45"/>
      <c r="HV24" s="45"/>
      <c r="HW24" s="45"/>
      <c r="HX24" s="45"/>
      <c r="HY24" s="45"/>
      <c r="HZ24" s="45"/>
      <c r="IA24" s="45"/>
      <c r="IB24" s="45"/>
      <c r="IC24" s="45"/>
      <c r="ID24" s="45"/>
      <c r="IE24" s="45"/>
      <c r="IF24" s="45"/>
      <c r="IG24" s="45"/>
      <c r="IH24" s="45"/>
      <c r="II24" s="45"/>
      <c r="IJ24" s="45"/>
      <c r="IK24" s="45"/>
      <c r="IL24" s="45"/>
      <c r="IM24" s="45"/>
      <c r="IN24" s="45"/>
      <c r="IO24" s="45"/>
      <c r="IP24" s="45"/>
      <c r="IQ24" s="45"/>
      <c r="IR24" s="45"/>
      <c r="IS24" s="45"/>
      <c r="IT24" s="45"/>
      <c r="IU24" s="45"/>
      <c r="IV24" s="45"/>
      <c r="IW24" s="45"/>
      <c r="IX24" s="45"/>
      <c r="IY24" s="45"/>
      <c r="IZ24" s="45"/>
      <c r="JA24" s="45"/>
      <c r="JB24" s="45"/>
      <c r="JC24" s="45"/>
      <c r="JD24" s="45"/>
      <c r="JE24" s="45"/>
      <c r="JF24" s="45"/>
      <c r="JG24" s="45"/>
      <c r="JH24" s="45"/>
      <c r="JI24" s="45"/>
      <c r="JJ24" s="45"/>
      <c r="JK24" s="45"/>
      <c r="JL24" s="45"/>
      <c r="JM24" s="45"/>
      <c r="JN24" s="45"/>
      <c r="JO24" s="45"/>
      <c r="JP24" s="45"/>
      <c r="JQ24" s="45"/>
      <c r="JR24" s="45"/>
      <c r="JS24" s="45"/>
      <c r="JT24" s="45"/>
      <c r="JU24" s="45"/>
      <c r="JV24" s="45"/>
      <c r="JW24" s="45"/>
      <c r="JX24" s="45"/>
      <c r="JY24" s="45"/>
      <c r="JZ24" s="45"/>
      <c r="KA24" s="45"/>
      <c r="KB24" s="45"/>
      <c r="KC24" s="45"/>
      <c r="KD24" s="45"/>
      <c r="KE24" s="45"/>
      <c r="KF24" s="45"/>
      <c r="KG24" s="45"/>
      <c r="KH24" s="45"/>
      <c r="KI24" s="45"/>
      <c r="KJ24" s="45"/>
      <c r="KK24" s="45"/>
      <c r="KL24" s="45"/>
      <c r="KM24" s="45"/>
      <c r="KN24" s="45"/>
      <c r="KO24" s="45"/>
      <c r="KP24" s="45"/>
      <c r="KQ24" s="45"/>
      <c r="KR24" s="45"/>
      <c r="KS24" s="45"/>
      <c r="KT24" s="45"/>
      <c r="KU24" s="45"/>
      <c r="KV24" s="45"/>
      <c r="KW24" s="45"/>
      <c r="KX24" s="45"/>
      <c r="KY24" s="45"/>
      <c r="KZ24" s="45"/>
      <c r="LA24" s="45"/>
      <c r="LB24" s="45"/>
      <c r="LC24" s="45"/>
      <c r="LD24" s="45"/>
      <c r="LE24" s="45"/>
      <c r="LF24" s="45"/>
      <c r="LG24" s="45"/>
      <c r="LH24" s="45"/>
      <c r="LI24" s="45"/>
      <c r="LJ24" s="45"/>
      <c r="LK24" s="45"/>
      <c r="LL24" s="45"/>
      <c r="LM24" s="45"/>
      <c r="LN24" s="45"/>
      <c r="LO24" s="45"/>
      <c r="LP24" s="45"/>
      <c r="LQ24" s="45"/>
      <c r="LR24" s="45"/>
      <c r="LS24" s="45"/>
      <c r="LT24" s="45"/>
      <c r="LU24" s="45"/>
      <c r="LV24" s="45"/>
      <c r="LW24" s="45"/>
      <c r="LX24" s="45"/>
      <c r="LY24" s="45"/>
      <c r="LZ24" s="45"/>
      <c r="MA24" s="45"/>
      <c r="MB24" s="45"/>
      <c r="MC24" s="45"/>
      <c r="MD24" s="45"/>
      <c r="ME24" s="45"/>
      <c r="MF24" s="45"/>
      <c r="MG24" s="45"/>
      <c r="MH24" s="45"/>
      <c r="MI24" s="45"/>
      <c r="MJ24" s="45"/>
      <c r="MK24" s="45"/>
      <c r="ML24" s="45"/>
      <c r="MM24" s="45"/>
      <c r="MN24" s="45"/>
      <c r="MO24" s="45"/>
      <c r="MP24" s="45"/>
      <c r="MQ24" s="45"/>
      <c r="MR24" s="45"/>
      <c r="MS24" s="45"/>
      <c r="MT24" s="45"/>
      <c r="MU24" s="45"/>
      <c r="MV24" s="45"/>
      <c r="MW24" s="45"/>
      <c r="MX24" s="45"/>
      <c r="MY24" s="45"/>
      <c r="MZ24" s="45"/>
      <c r="NA24" s="45"/>
      <c r="NB24" s="45"/>
      <c r="NC24" s="45"/>
      <c r="ND24" s="45"/>
      <c r="NE24" s="45"/>
      <c r="NF24" s="45"/>
      <c r="NG24" s="45"/>
      <c r="NH24" s="45"/>
      <c r="NI24" s="45"/>
      <c r="NJ24" s="45"/>
      <c r="NK24" s="45"/>
      <c r="NL24" s="45"/>
      <c r="NM24" s="45"/>
      <c r="NN24" s="45"/>
      <c r="NO24" s="45"/>
      <c r="NP24" s="45"/>
      <c r="NQ24" s="45"/>
      <c r="NR24" s="45"/>
      <c r="NS24" s="45"/>
      <c r="NT24" s="45"/>
      <c r="NU24" s="45"/>
      <c r="NV24" s="45"/>
      <c r="NW24" s="45"/>
      <c r="NX24" s="45"/>
      <c r="NY24" s="45"/>
      <c r="NZ24" s="45"/>
      <c r="OA24" s="45"/>
      <c r="OB24" s="45"/>
      <c r="OC24" s="45"/>
      <c r="OD24" s="45"/>
      <c r="OE24" s="45"/>
      <c r="OF24" s="45"/>
      <c r="OG24" s="45"/>
      <c r="OH24" s="45"/>
      <c r="OI24" s="45"/>
      <c r="OJ24" s="45"/>
      <c r="OK24" s="45"/>
      <c r="OL24" s="45"/>
      <c r="OM24" s="45"/>
      <c r="ON24" s="45"/>
      <c r="OO24" s="45"/>
      <c r="OP24" s="45"/>
      <c r="OQ24" s="45"/>
      <c r="OR24" s="45"/>
      <c r="OS24" s="45"/>
      <c r="OT24" s="45"/>
      <c r="OU24" s="45"/>
      <c r="OV24" s="45"/>
      <c r="OW24" s="45"/>
      <c r="OX24" s="45"/>
      <c r="OY24" s="45"/>
      <c r="OZ24" s="45"/>
      <c r="PA24" s="45"/>
      <c r="PB24" s="45"/>
      <c r="PC24" s="45"/>
      <c r="PD24" s="45"/>
      <c r="PE24" s="45"/>
      <c r="PF24" s="45"/>
      <c r="PG24" s="45"/>
      <c r="PH24" s="45"/>
      <c r="PI24" s="45"/>
      <c r="PJ24" s="45"/>
      <c r="PK24" s="45"/>
      <c r="PL24" s="45"/>
      <c r="PM24" s="45"/>
      <c r="PN24" s="45"/>
      <c r="PO24" s="45"/>
      <c r="PP24" s="45"/>
      <c r="PQ24" s="45"/>
      <c r="PR24" s="45"/>
      <c r="PS24" s="45"/>
      <c r="PT24" s="45"/>
      <c r="PU24" s="45"/>
      <c r="PV24" s="45"/>
      <c r="PW24" s="45"/>
      <c r="PX24" s="45"/>
      <c r="PY24" s="45"/>
      <c r="PZ24" s="45"/>
      <c r="QA24" s="45"/>
      <c r="QB24" s="45"/>
      <c r="QC24" s="45"/>
      <c r="QD24" s="45"/>
      <c r="QE24" s="45"/>
      <c r="QF24" s="45"/>
      <c r="QG24" s="45"/>
      <c r="QH24" s="45"/>
      <c r="QI24" s="45"/>
      <c r="QJ24" s="45"/>
      <c r="QK24" s="45"/>
      <c r="QL24" s="45"/>
      <c r="QM24" s="45"/>
      <c r="QN24" s="45"/>
      <c r="QO24" s="45"/>
      <c r="QP24" s="45"/>
      <c r="QQ24" s="45"/>
      <c r="QR24" s="45"/>
      <c r="QS24" s="45"/>
      <c r="QT24" s="45"/>
      <c r="QU24" s="45"/>
      <c r="QV24" s="45"/>
      <c r="QW24" s="45"/>
      <c r="QX24" s="45"/>
      <c r="QY24" s="45"/>
      <c r="QZ24" s="45"/>
      <c r="RA24" s="45"/>
      <c r="RB24" s="45"/>
      <c r="RC24" s="45"/>
      <c r="RD24" s="45"/>
      <c r="RE24" s="45"/>
      <c r="RF24" s="45"/>
      <c r="RG24" s="45"/>
      <c r="RH24" s="45"/>
      <c r="RI24" s="45"/>
      <c r="RJ24" s="45"/>
      <c r="RK24" s="45"/>
      <c r="RL24" s="45"/>
      <c r="RM24" s="45"/>
      <c r="RN24" s="45"/>
      <c r="RO24" s="45"/>
      <c r="RP24" s="45"/>
      <c r="RQ24" s="45"/>
      <c r="RR24" s="45"/>
      <c r="RS24" s="45"/>
      <c r="RT24" s="45"/>
      <c r="RU24" s="45"/>
      <c r="RV24" s="45"/>
      <c r="RW24" s="45"/>
      <c r="RX24" s="45"/>
      <c r="RY24" s="45"/>
      <c r="RZ24" s="45"/>
      <c r="SA24" s="45"/>
      <c r="SB24" s="45"/>
      <c r="SC24" s="45"/>
      <c r="SD24" s="45"/>
      <c r="SE24" s="45"/>
      <c r="SF24" s="45"/>
      <c r="SG24" s="45"/>
      <c r="SH24" s="45"/>
      <c r="SI24" s="45"/>
      <c r="SJ24" s="45"/>
      <c r="SK24" s="45"/>
      <c r="SL24" s="45"/>
      <c r="SM24" s="45"/>
      <c r="SN24" s="45"/>
      <c r="SO24" s="45"/>
      <c r="SP24" s="45"/>
      <c r="SQ24" s="45"/>
      <c r="SR24" s="45"/>
      <c r="SS24" s="45"/>
      <c r="ST24" s="45"/>
      <c r="SU24" s="45"/>
      <c r="SV24" s="45"/>
      <c r="SW24" s="45"/>
      <c r="SX24" s="45"/>
      <c r="SY24" s="45"/>
      <c r="SZ24" s="45"/>
      <c r="TA24" s="45"/>
      <c r="TB24" s="45"/>
      <c r="TC24" s="45"/>
      <c r="TD24" s="45"/>
      <c r="TE24" s="45"/>
      <c r="TF24" s="45"/>
      <c r="TG24" s="45"/>
      <c r="TH24" s="45"/>
      <c r="TI24" s="45"/>
      <c r="TJ24" s="45"/>
      <c r="TK24" s="45"/>
      <c r="TL24" s="45"/>
      <c r="TM24" s="45"/>
      <c r="TN24" s="45"/>
      <c r="TO24" s="45"/>
      <c r="TP24" s="45"/>
      <c r="TQ24" s="45"/>
      <c r="TR24" s="45"/>
      <c r="TS24" s="45"/>
      <c r="TT24" s="45"/>
      <c r="TU24" s="45"/>
      <c r="TV24" s="45"/>
      <c r="TW24" s="45"/>
      <c r="TX24" s="45"/>
      <c r="TY24" s="45"/>
      <c r="TZ24" s="45"/>
      <c r="UA24" s="45"/>
      <c r="UB24" s="45"/>
      <c r="UC24" s="45"/>
      <c r="UD24" s="45"/>
      <c r="UE24" s="45"/>
      <c r="UF24" s="45"/>
      <c r="UG24" s="45"/>
      <c r="UH24" s="45"/>
      <c r="UI24" s="45"/>
      <c r="UJ24" s="45"/>
      <c r="UK24" s="45"/>
      <c r="UL24" s="45"/>
      <c r="UM24" s="45"/>
      <c r="UN24" s="45"/>
      <c r="UO24" s="45"/>
      <c r="UP24" s="45"/>
      <c r="UQ24" s="45"/>
      <c r="UR24" s="45"/>
      <c r="US24" s="45"/>
      <c r="UT24" s="45"/>
      <c r="UU24" s="45"/>
      <c r="UV24" s="45"/>
      <c r="UW24" s="45"/>
      <c r="UX24" s="45"/>
      <c r="UY24" s="45"/>
      <c r="UZ24" s="45"/>
      <c r="VA24" s="45"/>
      <c r="VB24" s="45"/>
      <c r="VC24" s="45"/>
      <c r="VD24" s="45"/>
      <c r="VE24" s="45"/>
      <c r="VF24" s="45"/>
      <c r="VG24" s="45"/>
      <c r="VH24" s="45"/>
      <c r="VI24" s="45"/>
      <c r="VJ24" s="45"/>
      <c r="VK24" s="45"/>
      <c r="VL24" s="45"/>
      <c r="VM24" s="45"/>
      <c r="VN24" s="45"/>
      <c r="VO24" s="45"/>
      <c r="VP24" s="45"/>
      <c r="VQ24" s="45"/>
      <c r="VR24" s="45"/>
      <c r="VS24" s="45"/>
      <c r="VT24" s="45"/>
      <c r="VU24" s="45"/>
      <c r="VV24" s="45"/>
      <c r="VW24" s="45"/>
      <c r="VX24" s="45"/>
      <c r="VY24" s="45"/>
      <c r="VZ24" s="45"/>
      <c r="WA24" s="45"/>
      <c r="WB24" s="45"/>
      <c r="WC24" s="45"/>
      <c r="WD24" s="45"/>
      <c r="WE24" s="45"/>
      <c r="WF24" s="45"/>
      <c r="WG24" s="45"/>
      <c r="WH24" s="45"/>
      <c r="WI24" s="45"/>
      <c r="WJ24" s="45"/>
      <c r="WK24" s="45"/>
      <c r="WL24" s="45"/>
      <c r="WM24" s="45"/>
      <c r="WN24" s="45"/>
      <c r="WO24" s="45"/>
      <c r="WP24" s="45"/>
      <c r="WQ24" s="45"/>
      <c r="WR24" s="45"/>
      <c r="WS24" s="45"/>
      <c r="WT24" s="45"/>
      <c r="WU24" s="45"/>
      <c r="WV24" s="45"/>
      <c r="WW24" s="45"/>
      <c r="WX24" s="45"/>
      <c r="WY24" s="45"/>
      <c r="WZ24" s="45"/>
      <c r="XA24" s="45"/>
      <c r="XB24" s="45"/>
      <c r="XC24" s="45"/>
      <c r="XD24" s="45"/>
      <c r="XE24" s="45"/>
      <c r="XF24" s="45"/>
      <c r="XG24" s="45"/>
      <c r="XH24" s="45"/>
      <c r="XI24" s="45"/>
      <c r="XJ24" s="45"/>
      <c r="XK24" s="45"/>
      <c r="XL24" s="45"/>
      <c r="XM24" s="45"/>
      <c r="XN24" s="45"/>
      <c r="XO24" s="45"/>
      <c r="XP24" s="45"/>
      <c r="XQ24" s="45"/>
      <c r="XR24" s="45"/>
      <c r="XS24" s="45"/>
      <c r="XT24" s="45"/>
      <c r="XU24" s="45"/>
      <c r="XV24" s="45"/>
      <c r="XW24" s="45"/>
      <c r="XX24" s="45"/>
      <c r="XY24" s="45"/>
      <c r="XZ24" s="45"/>
      <c r="YA24" s="45"/>
      <c r="YB24" s="45"/>
      <c r="YC24" s="45"/>
      <c r="YD24" s="45"/>
      <c r="YE24" s="45"/>
      <c r="YF24" s="45"/>
      <c r="YG24" s="45"/>
      <c r="YH24" s="45"/>
      <c r="YI24" s="45"/>
      <c r="YJ24" s="45"/>
      <c r="YK24" s="45"/>
      <c r="YL24" s="45"/>
      <c r="YM24" s="45"/>
      <c r="YN24" s="45"/>
      <c r="YO24" s="45"/>
      <c r="YP24" s="45"/>
      <c r="YQ24" s="45"/>
      <c r="YR24" s="45"/>
      <c r="YS24" s="45"/>
      <c r="YT24" s="45"/>
      <c r="YU24" s="45"/>
      <c r="YV24" s="45"/>
      <c r="YW24" s="45"/>
      <c r="YX24" s="45"/>
      <c r="YY24" s="45"/>
      <c r="YZ24" s="45"/>
      <c r="ZA24" s="45"/>
      <c r="ZB24" s="45"/>
      <c r="ZC24" s="45"/>
      <c r="ZD24" s="45"/>
      <c r="ZE24" s="45"/>
      <c r="ZF24" s="45"/>
      <c r="ZG24" s="45"/>
      <c r="ZH24" s="45"/>
      <c r="ZI24" s="45"/>
      <c r="ZJ24" s="45"/>
      <c r="ZK24" s="45"/>
      <c r="ZL24" s="45"/>
      <c r="ZM24" s="45"/>
      <c r="ZN24" s="45"/>
      <c r="ZO24" s="45"/>
      <c r="ZP24" s="45"/>
      <c r="ZQ24" s="45"/>
      <c r="ZR24" s="45"/>
      <c r="ZS24" s="45"/>
      <c r="ZT24" s="45"/>
      <c r="ZU24" s="45"/>
      <c r="ZV24" s="45"/>
      <c r="ZW24" s="45"/>
      <c r="ZX24" s="45"/>
      <c r="ZY24" s="45"/>
      <c r="ZZ24" s="45"/>
      <c r="AAA24" s="45"/>
      <c r="AAB24" s="45"/>
      <c r="AAC24" s="45"/>
      <c r="AAD24" s="45"/>
      <c r="AAE24" s="45"/>
      <c r="AAF24" s="45"/>
      <c r="AAG24" s="45"/>
      <c r="AAH24" s="45"/>
      <c r="AAI24" s="45"/>
      <c r="AAJ24" s="45"/>
      <c r="AAK24" s="45"/>
      <c r="AAL24" s="45"/>
      <c r="AAM24" s="45"/>
      <c r="AAN24" s="45"/>
      <c r="AAO24" s="45"/>
      <c r="AAP24" s="45"/>
      <c r="AAQ24" s="45"/>
      <c r="AAR24" s="45"/>
      <c r="AAS24" s="45"/>
      <c r="AAT24" s="45"/>
      <c r="AAU24" s="45"/>
      <c r="AAV24" s="45"/>
      <c r="AAW24" s="45"/>
      <c r="AAX24" s="45"/>
      <c r="AAY24" s="45"/>
      <c r="AAZ24" s="45"/>
      <c r="ABA24" s="45"/>
      <c r="ABB24" s="45"/>
      <c r="ABC24" s="45"/>
      <c r="ABD24" s="45"/>
      <c r="ABE24" s="45"/>
      <c r="ABF24" s="45"/>
      <c r="ABG24" s="45"/>
      <c r="ABH24" s="45"/>
      <c r="ABI24" s="45"/>
      <c r="ABJ24" s="45"/>
      <c r="ABK24" s="45"/>
      <c r="ABL24" s="45"/>
      <c r="ABM24" s="45"/>
      <c r="ABN24" s="45"/>
      <c r="ABO24" s="45"/>
      <c r="ABP24" s="45"/>
      <c r="ABQ24" s="45"/>
      <c r="ABR24" s="45"/>
      <c r="ABS24" s="45"/>
      <c r="ABT24" s="45"/>
      <c r="ABU24" s="45"/>
      <c r="ABV24" s="45"/>
      <c r="ABW24" s="45"/>
      <c r="ABX24" s="45"/>
      <c r="ABY24" s="45"/>
      <c r="ABZ24" s="45"/>
      <c r="ACA24" s="45"/>
      <c r="ACB24" s="45"/>
      <c r="ACC24" s="45"/>
      <c r="ACD24" s="45"/>
      <c r="ACE24" s="45"/>
      <c r="ACF24" s="45"/>
      <c r="ACG24" s="45"/>
      <c r="ACH24" s="45"/>
      <c r="ACI24" s="45"/>
      <c r="ACJ24" s="45"/>
      <c r="ACK24" s="45"/>
      <c r="ACL24" s="45"/>
      <c r="ACM24" s="45"/>
      <c r="ACN24" s="45"/>
      <c r="ACO24" s="45"/>
      <c r="ACP24" s="45"/>
      <c r="ACQ24" s="45"/>
      <c r="ACR24" s="45"/>
      <c r="ACS24" s="45"/>
      <c r="ACT24" s="45"/>
      <c r="ACU24" s="45"/>
      <c r="ACV24" s="45"/>
      <c r="ACW24" s="45"/>
      <c r="ACX24" s="45"/>
      <c r="ACY24" s="45"/>
      <c r="ACZ24" s="45"/>
      <c r="ADA24" s="45"/>
      <c r="ADB24" s="45"/>
      <c r="ADC24" s="45"/>
      <c r="ADD24" s="45"/>
      <c r="ADE24" s="45"/>
      <c r="ADF24" s="45"/>
      <c r="ADG24" s="45"/>
      <c r="ADH24" s="45"/>
      <c r="ADI24" s="45"/>
      <c r="ADJ24" s="45"/>
      <c r="ADK24" s="45"/>
      <c r="ADL24" s="45"/>
      <c r="ADM24" s="45"/>
      <c r="ADN24" s="45"/>
      <c r="ADO24" s="45"/>
      <c r="ADP24" s="45"/>
      <c r="ADQ24" s="45"/>
      <c r="ADR24" s="45"/>
    </row>
    <row r="25" spans="1:798" s="37" customFormat="1" ht="24.9" customHeight="1">
      <c r="A25" s="86">
        <v>11</v>
      </c>
      <c r="B25" s="69"/>
      <c r="C25" s="73" t="s">
        <v>163</v>
      </c>
      <c r="D25" s="49">
        <v>14000</v>
      </c>
      <c r="E25" s="49">
        <v>0</v>
      </c>
      <c r="F25" s="49">
        <v>0</v>
      </c>
      <c r="G25" s="49">
        <v>14000</v>
      </c>
      <c r="H25" s="49"/>
      <c r="I25" s="46" t="s">
        <v>5</v>
      </c>
      <c r="J25" s="52" t="s">
        <v>165</v>
      </c>
      <c r="K25" s="57" t="s">
        <v>7</v>
      </c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  <c r="FY25" s="45"/>
      <c r="FZ25" s="45"/>
      <c r="GA25" s="45"/>
      <c r="GB25" s="45"/>
      <c r="GC25" s="45"/>
      <c r="GD25" s="45"/>
      <c r="GE25" s="45"/>
      <c r="GF25" s="45"/>
      <c r="GG25" s="45"/>
      <c r="GH25" s="45"/>
      <c r="GI25" s="45"/>
      <c r="GJ25" s="45"/>
      <c r="GK25" s="45"/>
      <c r="GL25" s="45"/>
      <c r="GM25" s="45"/>
      <c r="GN25" s="45"/>
      <c r="GO25" s="45"/>
      <c r="GP25" s="45"/>
      <c r="GQ25" s="45"/>
      <c r="GR25" s="45"/>
      <c r="GS25" s="45"/>
      <c r="GT25" s="45"/>
      <c r="GU25" s="45"/>
      <c r="GV25" s="45"/>
      <c r="GW25" s="45"/>
      <c r="GX25" s="45"/>
      <c r="GY25" s="45"/>
      <c r="GZ25" s="45"/>
      <c r="HA25" s="45"/>
      <c r="HB25" s="45"/>
      <c r="HC25" s="45"/>
      <c r="HD25" s="45"/>
      <c r="HE25" s="45"/>
      <c r="HF25" s="45"/>
      <c r="HG25" s="45"/>
      <c r="HH25" s="45"/>
      <c r="HI25" s="45"/>
      <c r="HJ25" s="45"/>
      <c r="HK25" s="45"/>
      <c r="HL25" s="45"/>
      <c r="HM25" s="45"/>
      <c r="HN25" s="45"/>
      <c r="HO25" s="45"/>
      <c r="HP25" s="45"/>
      <c r="HQ25" s="45"/>
      <c r="HR25" s="45"/>
      <c r="HS25" s="45"/>
      <c r="HT25" s="45"/>
      <c r="HU25" s="45"/>
      <c r="HV25" s="45"/>
      <c r="HW25" s="45"/>
      <c r="HX25" s="45"/>
      <c r="HY25" s="45"/>
      <c r="HZ25" s="45"/>
      <c r="IA25" s="45"/>
      <c r="IB25" s="45"/>
      <c r="IC25" s="45"/>
      <c r="ID25" s="45"/>
      <c r="IE25" s="45"/>
      <c r="IF25" s="45"/>
      <c r="IG25" s="45"/>
      <c r="IH25" s="45"/>
      <c r="II25" s="45"/>
      <c r="IJ25" s="45"/>
      <c r="IK25" s="45"/>
      <c r="IL25" s="45"/>
      <c r="IM25" s="45"/>
      <c r="IN25" s="45"/>
      <c r="IO25" s="45"/>
      <c r="IP25" s="45"/>
      <c r="IQ25" s="45"/>
      <c r="IR25" s="45"/>
      <c r="IS25" s="45"/>
      <c r="IT25" s="45"/>
      <c r="IU25" s="45"/>
      <c r="IV25" s="45"/>
      <c r="IW25" s="45"/>
      <c r="IX25" s="45"/>
      <c r="IY25" s="45"/>
      <c r="IZ25" s="45"/>
      <c r="JA25" s="45"/>
      <c r="JB25" s="45"/>
      <c r="JC25" s="45"/>
      <c r="JD25" s="45"/>
      <c r="JE25" s="45"/>
      <c r="JF25" s="45"/>
      <c r="JG25" s="45"/>
      <c r="JH25" s="45"/>
      <c r="JI25" s="45"/>
      <c r="JJ25" s="45"/>
      <c r="JK25" s="45"/>
      <c r="JL25" s="45"/>
      <c r="JM25" s="45"/>
      <c r="JN25" s="45"/>
      <c r="JO25" s="45"/>
      <c r="JP25" s="45"/>
      <c r="JQ25" s="45"/>
      <c r="JR25" s="45"/>
      <c r="JS25" s="45"/>
      <c r="JT25" s="45"/>
      <c r="JU25" s="45"/>
      <c r="JV25" s="45"/>
      <c r="JW25" s="45"/>
      <c r="JX25" s="45"/>
      <c r="JY25" s="45"/>
      <c r="JZ25" s="45"/>
      <c r="KA25" s="45"/>
      <c r="KB25" s="45"/>
      <c r="KC25" s="45"/>
      <c r="KD25" s="45"/>
      <c r="KE25" s="45"/>
      <c r="KF25" s="45"/>
      <c r="KG25" s="45"/>
      <c r="KH25" s="45"/>
      <c r="KI25" s="45"/>
      <c r="KJ25" s="45"/>
      <c r="KK25" s="45"/>
      <c r="KL25" s="45"/>
      <c r="KM25" s="45"/>
      <c r="KN25" s="45"/>
      <c r="KO25" s="45"/>
      <c r="KP25" s="45"/>
      <c r="KQ25" s="45"/>
      <c r="KR25" s="45"/>
      <c r="KS25" s="45"/>
      <c r="KT25" s="45"/>
      <c r="KU25" s="45"/>
      <c r="KV25" s="45"/>
      <c r="KW25" s="45"/>
      <c r="KX25" s="45"/>
      <c r="KY25" s="45"/>
      <c r="KZ25" s="45"/>
      <c r="LA25" s="45"/>
      <c r="LB25" s="45"/>
      <c r="LC25" s="45"/>
      <c r="LD25" s="45"/>
      <c r="LE25" s="45"/>
      <c r="LF25" s="45"/>
      <c r="LG25" s="45"/>
      <c r="LH25" s="45"/>
      <c r="LI25" s="45"/>
      <c r="LJ25" s="45"/>
      <c r="LK25" s="45"/>
      <c r="LL25" s="45"/>
      <c r="LM25" s="45"/>
      <c r="LN25" s="45"/>
      <c r="LO25" s="45"/>
      <c r="LP25" s="45"/>
      <c r="LQ25" s="45"/>
      <c r="LR25" s="45"/>
      <c r="LS25" s="45"/>
      <c r="LT25" s="45"/>
      <c r="LU25" s="45"/>
      <c r="LV25" s="45"/>
      <c r="LW25" s="45"/>
      <c r="LX25" s="45"/>
      <c r="LY25" s="45"/>
      <c r="LZ25" s="45"/>
      <c r="MA25" s="45"/>
      <c r="MB25" s="45"/>
      <c r="MC25" s="45"/>
      <c r="MD25" s="45"/>
      <c r="ME25" s="45"/>
      <c r="MF25" s="45"/>
      <c r="MG25" s="45"/>
      <c r="MH25" s="45"/>
      <c r="MI25" s="45"/>
      <c r="MJ25" s="45"/>
      <c r="MK25" s="45"/>
      <c r="ML25" s="45"/>
      <c r="MM25" s="45"/>
      <c r="MN25" s="45"/>
      <c r="MO25" s="45"/>
      <c r="MP25" s="45"/>
      <c r="MQ25" s="45"/>
      <c r="MR25" s="45"/>
      <c r="MS25" s="45"/>
      <c r="MT25" s="45"/>
      <c r="MU25" s="45"/>
      <c r="MV25" s="45"/>
      <c r="MW25" s="45"/>
      <c r="MX25" s="45"/>
      <c r="MY25" s="45"/>
      <c r="MZ25" s="45"/>
      <c r="NA25" s="45"/>
      <c r="NB25" s="45"/>
      <c r="NC25" s="45"/>
      <c r="ND25" s="45"/>
      <c r="NE25" s="45"/>
      <c r="NF25" s="45"/>
      <c r="NG25" s="45"/>
      <c r="NH25" s="45"/>
      <c r="NI25" s="45"/>
      <c r="NJ25" s="45"/>
      <c r="NK25" s="45"/>
      <c r="NL25" s="45"/>
      <c r="NM25" s="45"/>
      <c r="NN25" s="45"/>
      <c r="NO25" s="45"/>
      <c r="NP25" s="45"/>
      <c r="NQ25" s="45"/>
      <c r="NR25" s="45"/>
      <c r="NS25" s="45"/>
      <c r="NT25" s="45"/>
      <c r="NU25" s="45"/>
      <c r="NV25" s="45"/>
      <c r="NW25" s="45"/>
      <c r="NX25" s="45"/>
      <c r="NY25" s="45"/>
      <c r="NZ25" s="45"/>
      <c r="OA25" s="45"/>
      <c r="OB25" s="45"/>
      <c r="OC25" s="45"/>
      <c r="OD25" s="45"/>
      <c r="OE25" s="45"/>
      <c r="OF25" s="45"/>
      <c r="OG25" s="45"/>
      <c r="OH25" s="45"/>
      <c r="OI25" s="45"/>
      <c r="OJ25" s="45"/>
      <c r="OK25" s="45"/>
      <c r="OL25" s="45"/>
      <c r="OM25" s="45"/>
      <c r="ON25" s="45"/>
      <c r="OO25" s="45"/>
      <c r="OP25" s="45"/>
      <c r="OQ25" s="45"/>
      <c r="OR25" s="45"/>
      <c r="OS25" s="45"/>
      <c r="OT25" s="45"/>
      <c r="OU25" s="45"/>
      <c r="OV25" s="45"/>
      <c r="OW25" s="45"/>
      <c r="OX25" s="45"/>
      <c r="OY25" s="45"/>
      <c r="OZ25" s="45"/>
      <c r="PA25" s="45"/>
      <c r="PB25" s="45"/>
      <c r="PC25" s="45"/>
      <c r="PD25" s="45"/>
      <c r="PE25" s="45"/>
      <c r="PF25" s="45"/>
      <c r="PG25" s="45"/>
      <c r="PH25" s="45"/>
      <c r="PI25" s="45"/>
      <c r="PJ25" s="45"/>
      <c r="PK25" s="45"/>
      <c r="PL25" s="45"/>
      <c r="PM25" s="45"/>
      <c r="PN25" s="45"/>
      <c r="PO25" s="45"/>
      <c r="PP25" s="45"/>
      <c r="PQ25" s="45"/>
      <c r="PR25" s="45"/>
      <c r="PS25" s="45"/>
      <c r="PT25" s="45"/>
      <c r="PU25" s="45"/>
      <c r="PV25" s="45"/>
      <c r="PW25" s="45"/>
      <c r="PX25" s="45"/>
      <c r="PY25" s="45"/>
      <c r="PZ25" s="45"/>
      <c r="QA25" s="45"/>
      <c r="QB25" s="45"/>
      <c r="QC25" s="45"/>
      <c r="QD25" s="45"/>
      <c r="QE25" s="45"/>
      <c r="QF25" s="45"/>
      <c r="QG25" s="45"/>
      <c r="QH25" s="45"/>
      <c r="QI25" s="45"/>
      <c r="QJ25" s="45"/>
      <c r="QK25" s="45"/>
      <c r="QL25" s="45"/>
      <c r="QM25" s="45"/>
      <c r="QN25" s="45"/>
      <c r="QO25" s="45"/>
      <c r="QP25" s="45"/>
      <c r="QQ25" s="45"/>
      <c r="QR25" s="45"/>
      <c r="QS25" s="45"/>
      <c r="QT25" s="45"/>
      <c r="QU25" s="45"/>
      <c r="QV25" s="45"/>
      <c r="QW25" s="45"/>
      <c r="QX25" s="45"/>
      <c r="QY25" s="45"/>
      <c r="QZ25" s="45"/>
      <c r="RA25" s="45"/>
      <c r="RB25" s="45"/>
      <c r="RC25" s="45"/>
      <c r="RD25" s="45"/>
      <c r="RE25" s="45"/>
      <c r="RF25" s="45"/>
      <c r="RG25" s="45"/>
      <c r="RH25" s="45"/>
      <c r="RI25" s="45"/>
      <c r="RJ25" s="45"/>
      <c r="RK25" s="45"/>
      <c r="RL25" s="45"/>
      <c r="RM25" s="45"/>
      <c r="RN25" s="45"/>
      <c r="RO25" s="45"/>
      <c r="RP25" s="45"/>
      <c r="RQ25" s="45"/>
      <c r="RR25" s="45"/>
      <c r="RS25" s="45"/>
      <c r="RT25" s="45"/>
      <c r="RU25" s="45"/>
      <c r="RV25" s="45"/>
      <c r="RW25" s="45"/>
      <c r="RX25" s="45"/>
      <c r="RY25" s="45"/>
      <c r="RZ25" s="45"/>
      <c r="SA25" s="45"/>
      <c r="SB25" s="45"/>
      <c r="SC25" s="45"/>
      <c r="SD25" s="45"/>
      <c r="SE25" s="45"/>
      <c r="SF25" s="45"/>
      <c r="SG25" s="45"/>
      <c r="SH25" s="45"/>
      <c r="SI25" s="45"/>
      <c r="SJ25" s="45"/>
      <c r="SK25" s="45"/>
      <c r="SL25" s="45"/>
      <c r="SM25" s="45"/>
      <c r="SN25" s="45"/>
      <c r="SO25" s="45"/>
      <c r="SP25" s="45"/>
      <c r="SQ25" s="45"/>
      <c r="SR25" s="45"/>
      <c r="SS25" s="45"/>
      <c r="ST25" s="45"/>
      <c r="SU25" s="45"/>
      <c r="SV25" s="45"/>
      <c r="SW25" s="45"/>
      <c r="SX25" s="45"/>
      <c r="SY25" s="45"/>
      <c r="SZ25" s="45"/>
      <c r="TA25" s="45"/>
      <c r="TB25" s="45"/>
      <c r="TC25" s="45"/>
      <c r="TD25" s="45"/>
      <c r="TE25" s="45"/>
      <c r="TF25" s="45"/>
      <c r="TG25" s="45"/>
      <c r="TH25" s="45"/>
      <c r="TI25" s="45"/>
      <c r="TJ25" s="45"/>
      <c r="TK25" s="45"/>
      <c r="TL25" s="45"/>
      <c r="TM25" s="45"/>
      <c r="TN25" s="45"/>
      <c r="TO25" s="45"/>
      <c r="TP25" s="45"/>
      <c r="TQ25" s="45"/>
      <c r="TR25" s="45"/>
      <c r="TS25" s="45"/>
      <c r="TT25" s="45"/>
      <c r="TU25" s="45"/>
      <c r="TV25" s="45"/>
      <c r="TW25" s="45"/>
      <c r="TX25" s="45"/>
      <c r="TY25" s="45"/>
      <c r="TZ25" s="45"/>
      <c r="UA25" s="45"/>
      <c r="UB25" s="45"/>
      <c r="UC25" s="45"/>
      <c r="UD25" s="45"/>
      <c r="UE25" s="45"/>
      <c r="UF25" s="45"/>
      <c r="UG25" s="45"/>
      <c r="UH25" s="45"/>
      <c r="UI25" s="45"/>
      <c r="UJ25" s="45"/>
      <c r="UK25" s="45"/>
      <c r="UL25" s="45"/>
      <c r="UM25" s="45"/>
      <c r="UN25" s="45"/>
      <c r="UO25" s="45"/>
      <c r="UP25" s="45"/>
      <c r="UQ25" s="45"/>
      <c r="UR25" s="45"/>
      <c r="US25" s="45"/>
      <c r="UT25" s="45"/>
      <c r="UU25" s="45"/>
      <c r="UV25" s="45"/>
      <c r="UW25" s="45"/>
      <c r="UX25" s="45"/>
      <c r="UY25" s="45"/>
      <c r="UZ25" s="45"/>
      <c r="VA25" s="45"/>
      <c r="VB25" s="45"/>
      <c r="VC25" s="45"/>
      <c r="VD25" s="45"/>
      <c r="VE25" s="45"/>
      <c r="VF25" s="45"/>
      <c r="VG25" s="45"/>
      <c r="VH25" s="45"/>
      <c r="VI25" s="45"/>
      <c r="VJ25" s="45"/>
      <c r="VK25" s="45"/>
      <c r="VL25" s="45"/>
      <c r="VM25" s="45"/>
      <c r="VN25" s="45"/>
      <c r="VO25" s="45"/>
      <c r="VP25" s="45"/>
      <c r="VQ25" s="45"/>
      <c r="VR25" s="45"/>
      <c r="VS25" s="45"/>
      <c r="VT25" s="45"/>
      <c r="VU25" s="45"/>
      <c r="VV25" s="45"/>
      <c r="VW25" s="45"/>
      <c r="VX25" s="45"/>
      <c r="VY25" s="45"/>
      <c r="VZ25" s="45"/>
      <c r="WA25" s="45"/>
      <c r="WB25" s="45"/>
      <c r="WC25" s="45"/>
      <c r="WD25" s="45"/>
      <c r="WE25" s="45"/>
      <c r="WF25" s="45"/>
      <c r="WG25" s="45"/>
      <c r="WH25" s="45"/>
      <c r="WI25" s="45"/>
      <c r="WJ25" s="45"/>
      <c r="WK25" s="45"/>
      <c r="WL25" s="45"/>
      <c r="WM25" s="45"/>
      <c r="WN25" s="45"/>
      <c r="WO25" s="45"/>
      <c r="WP25" s="45"/>
      <c r="WQ25" s="45"/>
      <c r="WR25" s="45"/>
      <c r="WS25" s="45"/>
      <c r="WT25" s="45"/>
      <c r="WU25" s="45"/>
      <c r="WV25" s="45"/>
      <c r="WW25" s="45"/>
      <c r="WX25" s="45"/>
      <c r="WY25" s="45"/>
      <c r="WZ25" s="45"/>
      <c r="XA25" s="45"/>
      <c r="XB25" s="45"/>
      <c r="XC25" s="45"/>
      <c r="XD25" s="45"/>
      <c r="XE25" s="45"/>
      <c r="XF25" s="45"/>
      <c r="XG25" s="45"/>
      <c r="XH25" s="45"/>
      <c r="XI25" s="45"/>
      <c r="XJ25" s="45"/>
      <c r="XK25" s="45"/>
      <c r="XL25" s="45"/>
      <c r="XM25" s="45"/>
      <c r="XN25" s="45"/>
      <c r="XO25" s="45"/>
      <c r="XP25" s="45"/>
      <c r="XQ25" s="45"/>
      <c r="XR25" s="45"/>
      <c r="XS25" s="45"/>
      <c r="XT25" s="45"/>
      <c r="XU25" s="45"/>
      <c r="XV25" s="45"/>
      <c r="XW25" s="45"/>
      <c r="XX25" s="45"/>
      <c r="XY25" s="45"/>
      <c r="XZ25" s="45"/>
      <c r="YA25" s="45"/>
      <c r="YB25" s="45"/>
      <c r="YC25" s="45"/>
      <c r="YD25" s="45"/>
      <c r="YE25" s="45"/>
      <c r="YF25" s="45"/>
      <c r="YG25" s="45"/>
      <c r="YH25" s="45"/>
      <c r="YI25" s="45"/>
      <c r="YJ25" s="45"/>
      <c r="YK25" s="45"/>
      <c r="YL25" s="45"/>
      <c r="YM25" s="45"/>
      <c r="YN25" s="45"/>
      <c r="YO25" s="45"/>
      <c r="YP25" s="45"/>
      <c r="YQ25" s="45"/>
      <c r="YR25" s="45"/>
      <c r="YS25" s="45"/>
      <c r="YT25" s="45"/>
      <c r="YU25" s="45"/>
      <c r="YV25" s="45"/>
      <c r="YW25" s="45"/>
      <c r="YX25" s="45"/>
      <c r="YY25" s="45"/>
      <c r="YZ25" s="45"/>
      <c r="ZA25" s="45"/>
      <c r="ZB25" s="45"/>
      <c r="ZC25" s="45"/>
      <c r="ZD25" s="45"/>
      <c r="ZE25" s="45"/>
      <c r="ZF25" s="45"/>
      <c r="ZG25" s="45"/>
      <c r="ZH25" s="45"/>
      <c r="ZI25" s="45"/>
      <c r="ZJ25" s="45"/>
      <c r="ZK25" s="45"/>
      <c r="ZL25" s="45"/>
      <c r="ZM25" s="45"/>
      <c r="ZN25" s="45"/>
      <c r="ZO25" s="45"/>
      <c r="ZP25" s="45"/>
      <c r="ZQ25" s="45"/>
      <c r="ZR25" s="45"/>
      <c r="ZS25" s="45"/>
      <c r="ZT25" s="45"/>
      <c r="ZU25" s="45"/>
      <c r="ZV25" s="45"/>
      <c r="ZW25" s="45"/>
      <c r="ZX25" s="45"/>
      <c r="ZY25" s="45"/>
      <c r="ZZ25" s="45"/>
      <c r="AAA25" s="45"/>
      <c r="AAB25" s="45"/>
      <c r="AAC25" s="45"/>
      <c r="AAD25" s="45"/>
      <c r="AAE25" s="45"/>
      <c r="AAF25" s="45"/>
      <c r="AAG25" s="45"/>
      <c r="AAH25" s="45"/>
      <c r="AAI25" s="45"/>
      <c r="AAJ25" s="45"/>
      <c r="AAK25" s="45"/>
      <c r="AAL25" s="45"/>
      <c r="AAM25" s="45"/>
      <c r="AAN25" s="45"/>
      <c r="AAO25" s="45"/>
      <c r="AAP25" s="45"/>
      <c r="AAQ25" s="45"/>
      <c r="AAR25" s="45"/>
      <c r="AAS25" s="45"/>
      <c r="AAT25" s="45"/>
      <c r="AAU25" s="45"/>
      <c r="AAV25" s="45"/>
      <c r="AAW25" s="45"/>
      <c r="AAX25" s="45"/>
      <c r="AAY25" s="45"/>
      <c r="AAZ25" s="45"/>
      <c r="ABA25" s="45"/>
      <c r="ABB25" s="45"/>
      <c r="ABC25" s="45"/>
      <c r="ABD25" s="45"/>
      <c r="ABE25" s="45"/>
      <c r="ABF25" s="45"/>
      <c r="ABG25" s="45"/>
      <c r="ABH25" s="45"/>
      <c r="ABI25" s="45"/>
      <c r="ABJ25" s="45"/>
      <c r="ABK25" s="45"/>
      <c r="ABL25" s="45"/>
      <c r="ABM25" s="45"/>
      <c r="ABN25" s="45"/>
      <c r="ABO25" s="45"/>
      <c r="ABP25" s="45"/>
      <c r="ABQ25" s="45"/>
      <c r="ABR25" s="45"/>
      <c r="ABS25" s="45"/>
      <c r="ABT25" s="45"/>
      <c r="ABU25" s="45"/>
      <c r="ABV25" s="45"/>
      <c r="ABW25" s="45"/>
      <c r="ABX25" s="45"/>
      <c r="ABY25" s="45"/>
      <c r="ABZ25" s="45"/>
      <c r="ACA25" s="45"/>
      <c r="ACB25" s="45"/>
      <c r="ACC25" s="45"/>
      <c r="ACD25" s="45"/>
      <c r="ACE25" s="45"/>
      <c r="ACF25" s="45"/>
      <c r="ACG25" s="45"/>
      <c r="ACH25" s="45"/>
      <c r="ACI25" s="45"/>
      <c r="ACJ25" s="45"/>
      <c r="ACK25" s="45"/>
      <c r="ACL25" s="45"/>
      <c r="ACM25" s="45"/>
      <c r="ACN25" s="45"/>
      <c r="ACO25" s="45"/>
      <c r="ACP25" s="45"/>
      <c r="ACQ25" s="45"/>
      <c r="ACR25" s="45"/>
      <c r="ACS25" s="45"/>
      <c r="ACT25" s="45"/>
      <c r="ACU25" s="45"/>
      <c r="ACV25" s="45"/>
      <c r="ACW25" s="45"/>
      <c r="ACX25" s="45"/>
      <c r="ACY25" s="45"/>
      <c r="ACZ25" s="45"/>
      <c r="ADA25" s="45"/>
      <c r="ADB25" s="45"/>
      <c r="ADC25" s="45"/>
      <c r="ADD25" s="45"/>
      <c r="ADE25" s="45"/>
      <c r="ADF25" s="45"/>
      <c r="ADG25" s="45"/>
      <c r="ADH25" s="45"/>
      <c r="ADI25" s="45"/>
      <c r="ADJ25" s="45"/>
      <c r="ADK25" s="45"/>
      <c r="ADL25" s="45"/>
      <c r="ADM25" s="45"/>
      <c r="ADN25" s="45"/>
      <c r="ADO25" s="45"/>
      <c r="ADP25" s="45"/>
      <c r="ADQ25" s="45"/>
      <c r="ADR25" s="45"/>
    </row>
    <row r="26" spans="1:798" s="37" customFormat="1" ht="24.9" customHeight="1">
      <c r="A26" s="86">
        <v>12</v>
      </c>
      <c r="B26" s="69"/>
      <c r="C26" s="23" t="s">
        <v>142</v>
      </c>
      <c r="D26" s="50">
        <v>15000</v>
      </c>
      <c r="E26" s="49">
        <v>0</v>
      </c>
      <c r="F26" s="49">
        <v>0</v>
      </c>
      <c r="G26" s="49">
        <v>14000</v>
      </c>
      <c r="H26" s="49"/>
      <c r="I26" s="46" t="s">
        <v>5</v>
      </c>
      <c r="J26" s="52" t="s">
        <v>165</v>
      </c>
      <c r="K26" s="57" t="s">
        <v>7</v>
      </c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  <c r="FY26" s="45"/>
      <c r="FZ26" s="45"/>
      <c r="GA26" s="45"/>
      <c r="GB26" s="45"/>
      <c r="GC26" s="45"/>
      <c r="GD26" s="45"/>
      <c r="GE26" s="45"/>
      <c r="GF26" s="45"/>
      <c r="GG26" s="45"/>
      <c r="GH26" s="45"/>
      <c r="GI26" s="45"/>
      <c r="GJ26" s="45"/>
      <c r="GK26" s="45"/>
      <c r="GL26" s="45"/>
      <c r="GM26" s="45"/>
      <c r="GN26" s="45"/>
      <c r="GO26" s="45"/>
      <c r="GP26" s="45"/>
      <c r="GQ26" s="45"/>
      <c r="GR26" s="45"/>
      <c r="GS26" s="45"/>
      <c r="GT26" s="45"/>
      <c r="GU26" s="45"/>
      <c r="GV26" s="45"/>
      <c r="GW26" s="45"/>
      <c r="GX26" s="45"/>
      <c r="GY26" s="45"/>
      <c r="GZ26" s="45"/>
      <c r="HA26" s="45"/>
      <c r="HB26" s="45"/>
      <c r="HC26" s="45"/>
      <c r="HD26" s="45"/>
      <c r="HE26" s="45"/>
      <c r="HF26" s="45"/>
      <c r="HG26" s="45"/>
      <c r="HH26" s="45"/>
      <c r="HI26" s="45"/>
      <c r="HJ26" s="45"/>
      <c r="HK26" s="45"/>
      <c r="HL26" s="45"/>
      <c r="HM26" s="45"/>
      <c r="HN26" s="45"/>
      <c r="HO26" s="45"/>
      <c r="HP26" s="45"/>
      <c r="HQ26" s="45"/>
      <c r="HR26" s="45"/>
      <c r="HS26" s="45"/>
      <c r="HT26" s="45"/>
      <c r="HU26" s="45"/>
      <c r="HV26" s="45"/>
      <c r="HW26" s="45"/>
      <c r="HX26" s="45"/>
      <c r="HY26" s="45"/>
      <c r="HZ26" s="45"/>
      <c r="IA26" s="45"/>
      <c r="IB26" s="45"/>
      <c r="IC26" s="45"/>
      <c r="ID26" s="45"/>
      <c r="IE26" s="45"/>
      <c r="IF26" s="45"/>
      <c r="IG26" s="45"/>
      <c r="IH26" s="45"/>
      <c r="II26" s="45"/>
      <c r="IJ26" s="45"/>
      <c r="IK26" s="45"/>
      <c r="IL26" s="45"/>
      <c r="IM26" s="45"/>
      <c r="IN26" s="45"/>
      <c r="IO26" s="45"/>
      <c r="IP26" s="45"/>
      <c r="IQ26" s="45"/>
      <c r="IR26" s="45"/>
      <c r="IS26" s="45"/>
      <c r="IT26" s="45"/>
      <c r="IU26" s="45"/>
      <c r="IV26" s="45"/>
      <c r="IW26" s="45"/>
      <c r="IX26" s="45"/>
      <c r="IY26" s="45"/>
      <c r="IZ26" s="45"/>
      <c r="JA26" s="45"/>
      <c r="JB26" s="45"/>
      <c r="JC26" s="45"/>
      <c r="JD26" s="45"/>
      <c r="JE26" s="45"/>
      <c r="JF26" s="45"/>
      <c r="JG26" s="45"/>
      <c r="JH26" s="45"/>
      <c r="JI26" s="45"/>
      <c r="JJ26" s="45"/>
      <c r="JK26" s="45"/>
      <c r="JL26" s="45"/>
      <c r="JM26" s="45"/>
      <c r="JN26" s="45"/>
      <c r="JO26" s="45"/>
      <c r="JP26" s="45"/>
      <c r="JQ26" s="45"/>
      <c r="JR26" s="45"/>
      <c r="JS26" s="45"/>
      <c r="JT26" s="45"/>
      <c r="JU26" s="45"/>
      <c r="JV26" s="45"/>
      <c r="JW26" s="45"/>
      <c r="JX26" s="45"/>
      <c r="JY26" s="45"/>
      <c r="JZ26" s="45"/>
      <c r="KA26" s="45"/>
      <c r="KB26" s="45"/>
      <c r="KC26" s="45"/>
      <c r="KD26" s="45"/>
      <c r="KE26" s="45"/>
      <c r="KF26" s="45"/>
      <c r="KG26" s="45"/>
      <c r="KH26" s="45"/>
      <c r="KI26" s="45"/>
      <c r="KJ26" s="45"/>
      <c r="KK26" s="45"/>
      <c r="KL26" s="45"/>
      <c r="KM26" s="45"/>
      <c r="KN26" s="45"/>
      <c r="KO26" s="45"/>
      <c r="KP26" s="45"/>
      <c r="KQ26" s="45"/>
      <c r="KR26" s="45"/>
      <c r="KS26" s="45"/>
      <c r="KT26" s="45"/>
      <c r="KU26" s="45"/>
      <c r="KV26" s="45"/>
      <c r="KW26" s="45"/>
      <c r="KX26" s="45"/>
      <c r="KY26" s="45"/>
      <c r="KZ26" s="45"/>
      <c r="LA26" s="45"/>
      <c r="LB26" s="45"/>
      <c r="LC26" s="45"/>
      <c r="LD26" s="45"/>
      <c r="LE26" s="45"/>
      <c r="LF26" s="45"/>
      <c r="LG26" s="45"/>
      <c r="LH26" s="45"/>
      <c r="LI26" s="45"/>
      <c r="LJ26" s="45"/>
      <c r="LK26" s="45"/>
      <c r="LL26" s="45"/>
      <c r="LM26" s="45"/>
      <c r="LN26" s="45"/>
      <c r="LO26" s="45"/>
      <c r="LP26" s="45"/>
      <c r="LQ26" s="45"/>
      <c r="LR26" s="45"/>
      <c r="LS26" s="45"/>
      <c r="LT26" s="45"/>
      <c r="LU26" s="45"/>
      <c r="LV26" s="45"/>
      <c r="LW26" s="45"/>
      <c r="LX26" s="45"/>
      <c r="LY26" s="45"/>
      <c r="LZ26" s="45"/>
      <c r="MA26" s="45"/>
      <c r="MB26" s="45"/>
      <c r="MC26" s="45"/>
      <c r="MD26" s="45"/>
      <c r="ME26" s="45"/>
      <c r="MF26" s="45"/>
      <c r="MG26" s="45"/>
      <c r="MH26" s="45"/>
      <c r="MI26" s="45"/>
      <c r="MJ26" s="45"/>
      <c r="MK26" s="45"/>
      <c r="ML26" s="45"/>
      <c r="MM26" s="45"/>
      <c r="MN26" s="45"/>
      <c r="MO26" s="45"/>
      <c r="MP26" s="45"/>
      <c r="MQ26" s="45"/>
      <c r="MR26" s="45"/>
      <c r="MS26" s="45"/>
      <c r="MT26" s="45"/>
      <c r="MU26" s="45"/>
      <c r="MV26" s="45"/>
      <c r="MW26" s="45"/>
      <c r="MX26" s="45"/>
      <c r="MY26" s="45"/>
      <c r="MZ26" s="45"/>
      <c r="NA26" s="45"/>
      <c r="NB26" s="45"/>
      <c r="NC26" s="45"/>
      <c r="ND26" s="45"/>
      <c r="NE26" s="45"/>
      <c r="NF26" s="45"/>
      <c r="NG26" s="45"/>
      <c r="NH26" s="45"/>
      <c r="NI26" s="45"/>
      <c r="NJ26" s="45"/>
      <c r="NK26" s="45"/>
      <c r="NL26" s="45"/>
      <c r="NM26" s="45"/>
      <c r="NN26" s="45"/>
      <c r="NO26" s="45"/>
      <c r="NP26" s="45"/>
      <c r="NQ26" s="45"/>
      <c r="NR26" s="45"/>
      <c r="NS26" s="45"/>
      <c r="NT26" s="45"/>
      <c r="NU26" s="45"/>
      <c r="NV26" s="45"/>
      <c r="NW26" s="45"/>
      <c r="NX26" s="45"/>
      <c r="NY26" s="45"/>
      <c r="NZ26" s="45"/>
      <c r="OA26" s="45"/>
      <c r="OB26" s="45"/>
      <c r="OC26" s="45"/>
      <c r="OD26" s="45"/>
      <c r="OE26" s="45"/>
      <c r="OF26" s="45"/>
      <c r="OG26" s="45"/>
      <c r="OH26" s="45"/>
      <c r="OI26" s="45"/>
      <c r="OJ26" s="45"/>
      <c r="OK26" s="45"/>
      <c r="OL26" s="45"/>
      <c r="OM26" s="45"/>
      <c r="ON26" s="45"/>
      <c r="OO26" s="45"/>
      <c r="OP26" s="45"/>
      <c r="OQ26" s="45"/>
      <c r="OR26" s="45"/>
      <c r="OS26" s="45"/>
      <c r="OT26" s="45"/>
      <c r="OU26" s="45"/>
      <c r="OV26" s="45"/>
      <c r="OW26" s="45"/>
      <c r="OX26" s="45"/>
      <c r="OY26" s="45"/>
      <c r="OZ26" s="45"/>
      <c r="PA26" s="45"/>
      <c r="PB26" s="45"/>
      <c r="PC26" s="45"/>
      <c r="PD26" s="45"/>
      <c r="PE26" s="45"/>
      <c r="PF26" s="45"/>
      <c r="PG26" s="45"/>
      <c r="PH26" s="45"/>
      <c r="PI26" s="45"/>
      <c r="PJ26" s="45"/>
      <c r="PK26" s="45"/>
      <c r="PL26" s="45"/>
      <c r="PM26" s="45"/>
      <c r="PN26" s="45"/>
      <c r="PO26" s="45"/>
      <c r="PP26" s="45"/>
      <c r="PQ26" s="45"/>
      <c r="PR26" s="45"/>
      <c r="PS26" s="45"/>
      <c r="PT26" s="45"/>
      <c r="PU26" s="45"/>
      <c r="PV26" s="45"/>
      <c r="PW26" s="45"/>
      <c r="PX26" s="45"/>
      <c r="PY26" s="45"/>
      <c r="PZ26" s="45"/>
      <c r="QA26" s="45"/>
      <c r="QB26" s="45"/>
      <c r="QC26" s="45"/>
      <c r="QD26" s="45"/>
      <c r="QE26" s="45"/>
      <c r="QF26" s="45"/>
      <c r="QG26" s="45"/>
      <c r="QH26" s="45"/>
      <c r="QI26" s="45"/>
      <c r="QJ26" s="45"/>
      <c r="QK26" s="45"/>
      <c r="QL26" s="45"/>
      <c r="QM26" s="45"/>
      <c r="QN26" s="45"/>
      <c r="QO26" s="45"/>
      <c r="QP26" s="45"/>
      <c r="QQ26" s="45"/>
      <c r="QR26" s="45"/>
      <c r="QS26" s="45"/>
      <c r="QT26" s="45"/>
      <c r="QU26" s="45"/>
      <c r="QV26" s="45"/>
      <c r="QW26" s="45"/>
      <c r="QX26" s="45"/>
      <c r="QY26" s="45"/>
      <c r="QZ26" s="45"/>
      <c r="RA26" s="45"/>
      <c r="RB26" s="45"/>
      <c r="RC26" s="45"/>
      <c r="RD26" s="45"/>
      <c r="RE26" s="45"/>
      <c r="RF26" s="45"/>
      <c r="RG26" s="45"/>
      <c r="RH26" s="45"/>
      <c r="RI26" s="45"/>
      <c r="RJ26" s="45"/>
      <c r="RK26" s="45"/>
      <c r="RL26" s="45"/>
      <c r="RM26" s="45"/>
      <c r="RN26" s="45"/>
      <c r="RO26" s="45"/>
      <c r="RP26" s="45"/>
      <c r="RQ26" s="45"/>
      <c r="RR26" s="45"/>
      <c r="RS26" s="45"/>
      <c r="RT26" s="45"/>
      <c r="RU26" s="45"/>
      <c r="RV26" s="45"/>
      <c r="RW26" s="45"/>
      <c r="RX26" s="45"/>
      <c r="RY26" s="45"/>
      <c r="RZ26" s="45"/>
      <c r="SA26" s="45"/>
      <c r="SB26" s="45"/>
      <c r="SC26" s="45"/>
      <c r="SD26" s="45"/>
      <c r="SE26" s="45"/>
      <c r="SF26" s="45"/>
      <c r="SG26" s="45"/>
      <c r="SH26" s="45"/>
      <c r="SI26" s="45"/>
      <c r="SJ26" s="45"/>
      <c r="SK26" s="45"/>
      <c r="SL26" s="45"/>
      <c r="SM26" s="45"/>
      <c r="SN26" s="45"/>
      <c r="SO26" s="45"/>
      <c r="SP26" s="45"/>
      <c r="SQ26" s="45"/>
      <c r="SR26" s="45"/>
      <c r="SS26" s="45"/>
      <c r="ST26" s="45"/>
      <c r="SU26" s="45"/>
      <c r="SV26" s="45"/>
      <c r="SW26" s="45"/>
      <c r="SX26" s="45"/>
      <c r="SY26" s="45"/>
      <c r="SZ26" s="45"/>
      <c r="TA26" s="45"/>
      <c r="TB26" s="45"/>
      <c r="TC26" s="45"/>
      <c r="TD26" s="45"/>
      <c r="TE26" s="45"/>
      <c r="TF26" s="45"/>
      <c r="TG26" s="45"/>
      <c r="TH26" s="45"/>
      <c r="TI26" s="45"/>
      <c r="TJ26" s="45"/>
      <c r="TK26" s="45"/>
      <c r="TL26" s="45"/>
      <c r="TM26" s="45"/>
      <c r="TN26" s="45"/>
      <c r="TO26" s="45"/>
      <c r="TP26" s="45"/>
      <c r="TQ26" s="45"/>
      <c r="TR26" s="45"/>
      <c r="TS26" s="45"/>
      <c r="TT26" s="45"/>
      <c r="TU26" s="45"/>
      <c r="TV26" s="45"/>
      <c r="TW26" s="45"/>
      <c r="TX26" s="45"/>
      <c r="TY26" s="45"/>
      <c r="TZ26" s="45"/>
      <c r="UA26" s="45"/>
      <c r="UB26" s="45"/>
      <c r="UC26" s="45"/>
      <c r="UD26" s="45"/>
      <c r="UE26" s="45"/>
      <c r="UF26" s="45"/>
      <c r="UG26" s="45"/>
      <c r="UH26" s="45"/>
      <c r="UI26" s="45"/>
      <c r="UJ26" s="45"/>
      <c r="UK26" s="45"/>
      <c r="UL26" s="45"/>
      <c r="UM26" s="45"/>
      <c r="UN26" s="45"/>
      <c r="UO26" s="45"/>
      <c r="UP26" s="45"/>
      <c r="UQ26" s="45"/>
      <c r="UR26" s="45"/>
      <c r="US26" s="45"/>
      <c r="UT26" s="45"/>
      <c r="UU26" s="45"/>
      <c r="UV26" s="45"/>
      <c r="UW26" s="45"/>
      <c r="UX26" s="45"/>
      <c r="UY26" s="45"/>
      <c r="UZ26" s="45"/>
      <c r="VA26" s="45"/>
      <c r="VB26" s="45"/>
      <c r="VC26" s="45"/>
      <c r="VD26" s="45"/>
      <c r="VE26" s="45"/>
      <c r="VF26" s="45"/>
      <c r="VG26" s="45"/>
      <c r="VH26" s="45"/>
      <c r="VI26" s="45"/>
      <c r="VJ26" s="45"/>
      <c r="VK26" s="45"/>
      <c r="VL26" s="45"/>
      <c r="VM26" s="45"/>
      <c r="VN26" s="45"/>
      <c r="VO26" s="45"/>
      <c r="VP26" s="45"/>
      <c r="VQ26" s="45"/>
      <c r="VR26" s="45"/>
      <c r="VS26" s="45"/>
      <c r="VT26" s="45"/>
      <c r="VU26" s="45"/>
      <c r="VV26" s="45"/>
      <c r="VW26" s="45"/>
      <c r="VX26" s="45"/>
      <c r="VY26" s="45"/>
      <c r="VZ26" s="45"/>
      <c r="WA26" s="45"/>
      <c r="WB26" s="45"/>
      <c r="WC26" s="45"/>
      <c r="WD26" s="45"/>
      <c r="WE26" s="45"/>
      <c r="WF26" s="45"/>
      <c r="WG26" s="45"/>
      <c r="WH26" s="45"/>
      <c r="WI26" s="45"/>
      <c r="WJ26" s="45"/>
      <c r="WK26" s="45"/>
      <c r="WL26" s="45"/>
      <c r="WM26" s="45"/>
      <c r="WN26" s="45"/>
      <c r="WO26" s="45"/>
      <c r="WP26" s="45"/>
      <c r="WQ26" s="45"/>
      <c r="WR26" s="45"/>
      <c r="WS26" s="45"/>
      <c r="WT26" s="45"/>
      <c r="WU26" s="45"/>
      <c r="WV26" s="45"/>
      <c r="WW26" s="45"/>
      <c r="WX26" s="45"/>
      <c r="WY26" s="45"/>
      <c r="WZ26" s="45"/>
      <c r="XA26" s="45"/>
      <c r="XB26" s="45"/>
      <c r="XC26" s="45"/>
      <c r="XD26" s="45"/>
      <c r="XE26" s="45"/>
      <c r="XF26" s="45"/>
      <c r="XG26" s="45"/>
      <c r="XH26" s="45"/>
      <c r="XI26" s="45"/>
      <c r="XJ26" s="45"/>
      <c r="XK26" s="45"/>
      <c r="XL26" s="45"/>
      <c r="XM26" s="45"/>
      <c r="XN26" s="45"/>
      <c r="XO26" s="45"/>
      <c r="XP26" s="45"/>
      <c r="XQ26" s="45"/>
      <c r="XR26" s="45"/>
      <c r="XS26" s="45"/>
      <c r="XT26" s="45"/>
      <c r="XU26" s="45"/>
      <c r="XV26" s="45"/>
      <c r="XW26" s="45"/>
      <c r="XX26" s="45"/>
      <c r="XY26" s="45"/>
      <c r="XZ26" s="45"/>
      <c r="YA26" s="45"/>
      <c r="YB26" s="45"/>
      <c r="YC26" s="45"/>
      <c r="YD26" s="45"/>
      <c r="YE26" s="45"/>
      <c r="YF26" s="45"/>
      <c r="YG26" s="45"/>
      <c r="YH26" s="45"/>
      <c r="YI26" s="45"/>
      <c r="YJ26" s="45"/>
      <c r="YK26" s="45"/>
      <c r="YL26" s="45"/>
      <c r="YM26" s="45"/>
      <c r="YN26" s="45"/>
      <c r="YO26" s="45"/>
      <c r="YP26" s="45"/>
      <c r="YQ26" s="45"/>
      <c r="YR26" s="45"/>
      <c r="YS26" s="45"/>
      <c r="YT26" s="45"/>
      <c r="YU26" s="45"/>
      <c r="YV26" s="45"/>
      <c r="YW26" s="45"/>
      <c r="YX26" s="45"/>
      <c r="YY26" s="45"/>
      <c r="YZ26" s="45"/>
      <c r="ZA26" s="45"/>
      <c r="ZB26" s="45"/>
      <c r="ZC26" s="45"/>
      <c r="ZD26" s="45"/>
      <c r="ZE26" s="45"/>
      <c r="ZF26" s="45"/>
      <c r="ZG26" s="45"/>
      <c r="ZH26" s="45"/>
      <c r="ZI26" s="45"/>
      <c r="ZJ26" s="45"/>
      <c r="ZK26" s="45"/>
      <c r="ZL26" s="45"/>
      <c r="ZM26" s="45"/>
      <c r="ZN26" s="45"/>
      <c r="ZO26" s="45"/>
      <c r="ZP26" s="45"/>
      <c r="ZQ26" s="45"/>
      <c r="ZR26" s="45"/>
      <c r="ZS26" s="45"/>
      <c r="ZT26" s="45"/>
      <c r="ZU26" s="45"/>
      <c r="ZV26" s="45"/>
      <c r="ZW26" s="45"/>
      <c r="ZX26" s="45"/>
      <c r="ZY26" s="45"/>
      <c r="ZZ26" s="45"/>
      <c r="AAA26" s="45"/>
      <c r="AAB26" s="45"/>
      <c r="AAC26" s="45"/>
      <c r="AAD26" s="45"/>
      <c r="AAE26" s="45"/>
      <c r="AAF26" s="45"/>
      <c r="AAG26" s="45"/>
      <c r="AAH26" s="45"/>
      <c r="AAI26" s="45"/>
      <c r="AAJ26" s="45"/>
      <c r="AAK26" s="45"/>
      <c r="AAL26" s="45"/>
      <c r="AAM26" s="45"/>
      <c r="AAN26" s="45"/>
      <c r="AAO26" s="45"/>
      <c r="AAP26" s="45"/>
      <c r="AAQ26" s="45"/>
      <c r="AAR26" s="45"/>
      <c r="AAS26" s="45"/>
      <c r="AAT26" s="45"/>
      <c r="AAU26" s="45"/>
      <c r="AAV26" s="45"/>
      <c r="AAW26" s="45"/>
      <c r="AAX26" s="45"/>
      <c r="AAY26" s="45"/>
      <c r="AAZ26" s="45"/>
      <c r="ABA26" s="45"/>
      <c r="ABB26" s="45"/>
      <c r="ABC26" s="45"/>
      <c r="ABD26" s="45"/>
      <c r="ABE26" s="45"/>
      <c r="ABF26" s="45"/>
      <c r="ABG26" s="45"/>
      <c r="ABH26" s="45"/>
      <c r="ABI26" s="45"/>
      <c r="ABJ26" s="45"/>
      <c r="ABK26" s="45"/>
      <c r="ABL26" s="45"/>
      <c r="ABM26" s="45"/>
      <c r="ABN26" s="45"/>
      <c r="ABO26" s="45"/>
      <c r="ABP26" s="45"/>
      <c r="ABQ26" s="45"/>
      <c r="ABR26" s="45"/>
      <c r="ABS26" s="45"/>
      <c r="ABT26" s="45"/>
      <c r="ABU26" s="45"/>
      <c r="ABV26" s="45"/>
      <c r="ABW26" s="45"/>
      <c r="ABX26" s="45"/>
      <c r="ABY26" s="45"/>
      <c r="ABZ26" s="45"/>
      <c r="ACA26" s="45"/>
      <c r="ACB26" s="45"/>
      <c r="ACC26" s="45"/>
      <c r="ACD26" s="45"/>
      <c r="ACE26" s="45"/>
      <c r="ACF26" s="45"/>
      <c r="ACG26" s="45"/>
      <c r="ACH26" s="45"/>
      <c r="ACI26" s="45"/>
      <c r="ACJ26" s="45"/>
      <c r="ACK26" s="45"/>
      <c r="ACL26" s="45"/>
      <c r="ACM26" s="45"/>
      <c r="ACN26" s="45"/>
      <c r="ACO26" s="45"/>
      <c r="ACP26" s="45"/>
      <c r="ACQ26" s="45"/>
      <c r="ACR26" s="45"/>
      <c r="ACS26" s="45"/>
      <c r="ACT26" s="45"/>
      <c r="ACU26" s="45"/>
      <c r="ACV26" s="45"/>
      <c r="ACW26" s="45"/>
      <c r="ACX26" s="45"/>
      <c r="ACY26" s="45"/>
      <c r="ACZ26" s="45"/>
      <c r="ADA26" s="45"/>
      <c r="ADB26" s="45"/>
      <c r="ADC26" s="45"/>
      <c r="ADD26" s="45"/>
      <c r="ADE26" s="45"/>
      <c r="ADF26" s="45"/>
      <c r="ADG26" s="45"/>
      <c r="ADH26" s="45"/>
      <c r="ADI26" s="45"/>
      <c r="ADJ26" s="45"/>
      <c r="ADK26" s="45"/>
      <c r="ADL26" s="45"/>
      <c r="ADM26" s="45"/>
      <c r="ADN26" s="45"/>
      <c r="ADO26" s="45"/>
      <c r="ADP26" s="45"/>
      <c r="ADQ26" s="45"/>
      <c r="ADR26" s="45"/>
    </row>
    <row r="27" spans="1:798" s="37" customFormat="1" ht="24.9" customHeight="1">
      <c r="A27" s="86">
        <v>13</v>
      </c>
      <c r="B27" s="69"/>
      <c r="C27" s="23" t="s">
        <v>143</v>
      </c>
      <c r="D27" s="50">
        <v>5000</v>
      </c>
      <c r="E27" s="49">
        <v>0</v>
      </c>
      <c r="F27" s="49">
        <v>0</v>
      </c>
      <c r="G27" s="49">
        <v>14000</v>
      </c>
      <c r="H27" s="49"/>
      <c r="I27" s="46" t="s">
        <v>5</v>
      </c>
      <c r="J27" s="52" t="s">
        <v>165</v>
      </c>
      <c r="K27" s="57" t="s">
        <v>7</v>
      </c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  <c r="DT27" s="45"/>
      <c r="DU27" s="45"/>
      <c r="DV27" s="45"/>
      <c r="DW27" s="45"/>
      <c r="DX27" s="45"/>
      <c r="DY27" s="45"/>
      <c r="DZ27" s="45"/>
      <c r="EA27" s="45"/>
      <c r="EB27" s="45"/>
      <c r="EC27" s="45"/>
      <c r="ED27" s="45"/>
      <c r="EE27" s="45"/>
      <c r="EF27" s="45"/>
      <c r="EG27" s="45"/>
      <c r="EH27" s="45"/>
      <c r="EI27" s="45"/>
      <c r="EJ27" s="45"/>
      <c r="EK27" s="45"/>
      <c r="EL27" s="45"/>
      <c r="EM27" s="45"/>
      <c r="EN27" s="45"/>
      <c r="EO27" s="45"/>
      <c r="EP27" s="45"/>
      <c r="EQ27" s="45"/>
      <c r="ER27" s="45"/>
      <c r="ES27" s="45"/>
      <c r="ET27" s="45"/>
      <c r="EU27" s="45"/>
      <c r="EV27" s="45"/>
      <c r="EW27" s="45"/>
      <c r="EX27" s="45"/>
      <c r="EY27" s="45"/>
      <c r="EZ27" s="45"/>
      <c r="FA27" s="45"/>
      <c r="FB27" s="45"/>
      <c r="FC27" s="45"/>
      <c r="FD27" s="45"/>
      <c r="FE27" s="45"/>
      <c r="FF27" s="45"/>
      <c r="FG27" s="45"/>
      <c r="FH27" s="45"/>
      <c r="FI27" s="45"/>
      <c r="FJ27" s="45"/>
      <c r="FK27" s="45"/>
      <c r="FL27" s="45"/>
      <c r="FM27" s="45"/>
      <c r="FN27" s="45"/>
      <c r="FO27" s="45"/>
      <c r="FP27" s="45"/>
      <c r="FQ27" s="45"/>
      <c r="FR27" s="45"/>
      <c r="FS27" s="45"/>
      <c r="FT27" s="45"/>
      <c r="FU27" s="45"/>
      <c r="FV27" s="45"/>
      <c r="FW27" s="45"/>
      <c r="FX27" s="45"/>
      <c r="FY27" s="45"/>
      <c r="FZ27" s="45"/>
      <c r="GA27" s="45"/>
      <c r="GB27" s="45"/>
      <c r="GC27" s="45"/>
      <c r="GD27" s="45"/>
      <c r="GE27" s="45"/>
      <c r="GF27" s="45"/>
      <c r="GG27" s="45"/>
      <c r="GH27" s="45"/>
      <c r="GI27" s="45"/>
      <c r="GJ27" s="45"/>
      <c r="GK27" s="45"/>
      <c r="GL27" s="45"/>
      <c r="GM27" s="45"/>
      <c r="GN27" s="45"/>
      <c r="GO27" s="45"/>
      <c r="GP27" s="45"/>
      <c r="GQ27" s="45"/>
      <c r="GR27" s="45"/>
      <c r="GS27" s="45"/>
      <c r="GT27" s="45"/>
      <c r="GU27" s="45"/>
      <c r="GV27" s="45"/>
      <c r="GW27" s="45"/>
      <c r="GX27" s="45"/>
      <c r="GY27" s="45"/>
      <c r="GZ27" s="45"/>
      <c r="HA27" s="45"/>
      <c r="HB27" s="45"/>
      <c r="HC27" s="45"/>
      <c r="HD27" s="45"/>
      <c r="HE27" s="45"/>
      <c r="HF27" s="45"/>
      <c r="HG27" s="45"/>
      <c r="HH27" s="45"/>
      <c r="HI27" s="45"/>
      <c r="HJ27" s="45"/>
      <c r="HK27" s="45"/>
      <c r="HL27" s="45"/>
      <c r="HM27" s="45"/>
      <c r="HN27" s="45"/>
      <c r="HO27" s="45"/>
      <c r="HP27" s="45"/>
      <c r="HQ27" s="45"/>
      <c r="HR27" s="45"/>
      <c r="HS27" s="45"/>
      <c r="HT27" s="45"/>
      <c r="HU27" s="45"/>
      <c r="HV27" s="45"/>
      <c r="HW27" s="45"/>
      <c r="HX27" s="45"/>
      <c r="HY27" s="45"/>
      <c r="HZ27" s="45"/>
      <c r="IA27" s="45"/>
      <c r="IB27" s="45"/>
      <c r="IC27" s="45"/>
      <c r="ID27" s="45"/>
      <c r="IE27" s="45"/>
      <c r="IF27" s="45"/>
      <c r="IG27" s="45"/>
      <c r="IH27" s="45"/>
      <c r="II27" s="45"/>
      <c r="IJ27" s="45"/>
      <c r="IK27" s="45"/>
      <c r="IL27" s="45"/>
      <c r="IM27" s="45"/>
      <c r="IN27" s="45"/>
      <c r="IO27" s="45"/>
      <c r="IP27" s="45"/>
      <c r="IQ27" s="45"/>
      <c r="IR27" s="45"/>
      <c r="IS27" s="45"/>
      <c r="IT27" s="45"/>
      <c r="IU27" s="45"/>
      <c r="IV27" s="45"/>
      <c r="IW27" s="45"/>
      <c r="IX27" s="45"/>
      <c r="IY27" s="45"/>
      <c r="IZ27" s="45"/>
      <c r="JA27" s="45"/>
      <c r="JB27" s="45"/>
      <c r="JC27" s="45"/>
      <c r="JD27" s="45"/>
      <c r="JE27" s="45"/>
      <c r="JF27" s="45"/>
      <c r="JG27" s="45"/>
      <c r="JH27" s="45"/>
      <c r="JI27" s="45"/>
      <c r="JJ27" s="45"/>
      <c r="JK27" s="45"/>
      <c r="JL27" s="45"/>
      <c r="JM27" s="45"/>
      <c r="JN27" s="45"/>
      <c r="JO27" s="45"/>
      <c r="JP27" s="45"/>
      <c r="JQ27" s="45"/>
      <c r="JR27" s="45"/>
      <c r="JS27" s="45"/>
      <c r="JT27" s="45"/>
      <c r="JU27" s="45"/>
      <c r="JV27" s="45"/>
      <c r="JW27" s="45"/>
      <c r="JX27" s="45"/>
      <c r="JY27" s="45"/>
      <c r="JZ27" s="45"/>
      <c r="KA27" s="45"/>
      <c r="KB27" s="45"/>
      <c r="KC27" s="45"/>
      <c r="KD27" s="45"/>
      <c r="KE27" s="45"/>
      <c r="KF27" s="45"/>
      <c r="KG27" s="45"/>
      <c r="KH27" s="45"/>
      <c r="KI27" s="45"/>
      <c r="KJ27" s="45"/>
      <c r="KK27" s="45"/>
      <c r="KL27" s="45"/>
      <c r="KM27" s="45"/>
      <c r="KN27" s="45"/>
      <c r="KO27" s="45"/>
      <c r="KP27" s="45"/>
      <c r="KQ27" s="45"/>
      <c r="KR27" s="45"/>
      <c r="KS27" s="45"/>
      <c r="KT27" s="45"/>
      <c r="KU27" s="45"/>
      <c r="KV27" s="45"/>
      <c r="KW27" s="45"/>
      <c r="KX27" s="45"/>
      <c r="KY27" s="45"/>
      <c r="KZ27" s="45"/>
      <c r="LA27" s="45"/>
      <c r="LB27" s="45"/>
      <c r="LC27" s="45"/>
      <c r="LD27" s="45"/>
      <c r="LE27" s="45"/>
      <c r="LF27" s="45"/>
      <c r="LG27" s="45"/>
      <c r="LH27" s="45"/>
      <c r="LI27" s="45"/>
      <c r="LJ27" s="45"/>
      <c r="LK27" s="45"/>
      <c r="LL27" s="45"/>
      <c r="LM27" s="45"/>
      <c r="LN27" s="45"/>
      <c r="LO27" s="45"/>
      <c r="LP27" s="45"/>
      <c r="LQ27" s="45"/>
      <c r="LR27" s="45"/>
      <c r="LS27" s="45"/>
      <c r="LT27" s="45"/>
      <c r="LU27" s="45"/>
      <c r="LV27" s="45"/>
      <c r="LW27" s="45"/>
      <c r="LX27" s="45"/>
      <c r="LY27" s="45"/>
      <c r="LZ27" s="45"/>
      <c r="MA27" s="45"/>
      <c r="MB27" s="45"/>
      <c r="MC27" s="45"/>
      <c r="MD27" s="45"/>
      <c r="ME27" s="45"/>
      <c r="MF27" s="45"/>
      <c r="MG27" s="45"/>
      <c r="MH27" s="45"/>
      <c r="MI27" s="45"/>
      <c r="MJ27" s="45"/>
      <c r="MK27" s="45"/>
      <c r="ML27" s="45"/>
      <c r="MM27" s="45"/>
      <c r="MN27" s="45"/>
      <c r="MO27" s="45"/>
      <c r="MP27" s="45"/>
      <c r="MQ27" s="45"/>
      <c r="MR27" s="45"/>
      <c r="MS27" s="45"/>
      <c r="MT27" s="45"/>
      <c r="MU27" s="45"/>
      <c r="MV27" s="45"/>
      <c r="MW27" s="45"/>
      <c r="MX27" s="45"/>
      <c r="MY27" s="45"/>
      <c r="MZ27" s="45"/>
      <c r="NA27" s="45"/>
      <c r="NB27" s="45"/>
      <c r="NC27" s="45"/>
      <c r="ND27" s="45"/>
      <c r="NE27" s="45"/>
      <c r="NF27" s="45"/>
      <c r="NG27" s="45"/>
      <c r="NH27" s="45"/>
      <c r="NI27" s="45"/>
      <c r="NJ27" s="45"/>
      <c r="NK27" s="45"/>
      <c r="NL27" s="45"/>
      <c r="NM27" s="45"/>
      <c r="NN27" s="45"/>
      <c r="NO27" s="45"/>
      <c r="NP27" s="45"/>
      <c r="NQ27" s="45"/>
      <c r="NR27" s="45"/>
      <c r="NS27" s="45"/>
      <c r="NT27" s="45"/>
      <c r="NU27" s="45"/>
      <c r="NV27" s="45"/>
      <c r="NW27" s="45"/>
      <c r="NX27" s="45"/>
      <c r="NY27" s="45"/>
      <c r="NZ27" s="45"/>
      <c r="OA27" s="45"/>
      <c r="OB27" s="45"/>
      <c r="OC27" s="45"/>
      <c r="OD27" s="45"/>
      <c r="OE27" s="45"/>
      <c r="OF27" s="45"/>
      <c r="OG27" s="45"/>
      <c r="OH27" s="45"/>
      <c r="OI27" s="45"/>
      <c r="OJ27" s="45"/>
      <c r="OK27" s="45"/>
      <c r="OL27" s="45"/>
      <c r="OM27" s="45"/>
      <c r="ON27" s="45"/>
      <c r="OO27" s="45"/>
      <c r="OP27" s="45"/>
      <c r="OQ27" s="45"/>
      <c r="OR27" s="45"/>
      <c r="OS27" s="45"/>
      <c r="OT27" s="45"/>
      <c r="OU27" s="45"/>
      <c r="OV27" s="45"/>
      <c r="OW27" s="45"/>
      <c r="OX27" s="45"/>
      <c r="OY27" s="45"/>
      <c r="OZ27" s="45"/>
      <c r="PA27" s="45"/>
      <c r="PB27" s="45"/>
      <c r="PC27" s="45"/>
      <c r="PD27" s="45"/>
      <c r="PE27" s="45"/>
      <c r="PF27" s="45"/>
      <c r="PG27" s="45"/>
      <c r="PH27" s="45"/>
      <c r="PI27" s="45"/>
      <c r="PJ27" s="45"/>
      <c r="PK27" s="45"/>
      <c r="PL27" s="45"/>
      <c r="PM27" s="45"/>
      <c r="PN27" s="45"/>
      <c r="PO27" s="45"/>
      <c r="PP27" s="45"/>
      <c r="PQ27" s="45"/>
      <c r="PR27" s="45"/>
      <c r="PS27" s="45"/>
      <c r="PT27" s="45"/>
      <c r="PU27" s="45"/>
      <c r="PV27" s="45"/>
      <c r="PW27" s="45"/>
      <c r="PX27" s="45"/>
      <c r="PY27" s="45"/>
      <c r="PZ27" s="45"/>
      <c r="QA27" s="45"/>
      <c r="QB27" s="45"/>
      <c r="QC27" s="45"/>
      <c r="QD27" s="45"/>
      <c r="QE27" s="45"/>
      <c r="QF27" s="45"/>
      <c r="QG27" s="45"/>
      <c r="QH27" s="45"/>
      <c r="QI27" s="45"/>
      <c r="QJ27" s="45"/>
      <c r="QK27" s="45"/>
      <c r="QL27" s="45"/>
      <c r="QM27" s="45"/>
      <c r="QN27" s="45"/>
      <c r="QO27" s="45"/>
      <c r="QP27" s="45"/>
      <c r="QQ27" s="45"/>
      <c r="QR27" s="45"/>
      <c r="QS27" s="45"/>
      <c r="QT27" s="45"/>
      <c r="QU27" s="45"/>
      <c r="QV27" s="45"/>
      <c r="QW27" s="45"/>
      <c r="QX27" s="45"/>
      <c r="QY27" s="45"/>
      <c r="QZ27" s="45"/>
      <c r="RA27" s="45"/>
      <c r="RB27" s="45"/>
      <c r="RC27" s="45"/>
      <c r="RD27" s="45"/>
      <c r="RE27" s="45"/>
      <c r="RF27" s="45"/>
      <c r="RG27" s="45"/>
      <c r="RH27" s="45"/>
      <c r="RI27" s="45"/>
      <c r="RJ27" s="45"/>
      <c r="RK27" s="45"/>
      <c r="RL27" s="45"/>
      <c r="RM27" s="45"/>
      <c r="RN27" s="45"/>
      <c r="RO27" s="45"/>
      <c r="RP27" s="45"/>
      <c r="RQ27" s="45"/>
      <c r="RR27" s="45"/>
      <c r="RS27" s="45"/>
      <c r="RT27" s="45"/>
      <c r="RU27" s="45"/>
      <c r="RV27" s="45"/>
      <c r="RW27" s="45"/>
      <c r="RX27" s="45"/>
      <c r="RY27" s="45"/>
      <c r="RZ27" s="45"/>
      <c r="SA27" s="45"/>
      <c r="SB27" s="45"/>
      <c r="SC27" s="45"/>
      <c r="SD27" s="45"/>
      <c r="SE27" s="45"/>
      <c r="SF27" s="45"/>
      <c r="SG27" s="45"/>
      <c r="SH27" s="45"/>
      <c r="SI27" s="45"/>
      <c r="SJ27" s="45"/>
      <c r="SK27" s="45"/>
      <c r="SL27" s="45"/>
      <c r="SM27" s="45"/>
      <c r="SN27" s="45"/>
      <c r="SO27" s="45"/>
      <c r="SP27" s="45"/>
      <c r="SQ27" s="45"/>
      <c r="SR27" s="45"/>
      <c r="SS27" s="45"/>
      <c r="ST27" s="45"/>
      <c r="SU27" s="45"/>
      <c r="SV27" s="45"/>
      <c r="SW27" s="45"/>
      <c r="SX27" s="45"/>
      <c r="SY27" s="45"/>
      <c r="SZ27" s="45"/>
      <c r="TA27" s="45"/>
      <c r="TB27" s="45"/>
      <c r="TC27" s="45"/>
      <c r="TD27" s="45"/>
      <c r="TE27" s="45"/>
      <c r="TF27" s="45"/>
      <c r="TG27" s="45"/>
      <c r="TH27" s="45"/>
      <c r="TI27" s="45"/>
      <c r="TJ27" s="45"/>
      <c r="TK27" s="45"/>
      <c r="TL27" s="45"/>
      <c r="TM27" s="45"/>
      <c r="TN27" s="45"/>
      <c r="TO27" s="45"/>
      <c r="TP27" s="45"/>
      <c r="TQ27" s="45"/>
      <c r="TR27" s="45"/>
      <c r="TS27" s="45"/>
      <c r="TT27" s="45"/>
      <c r="TU27" s="45"/>
      <c r="TV27" s="45"/>
      <c r="TW27" s="45"/>
      <c r="TX27" s="45"/>
      <c r="TY27" s="45"/>
      <c r="TZ27" s="45"/>
      <c r="UA27" s="45"/>
      <c r="UB27" s="45"/>
      <c r="UC27" s="45"/>
      <c r="UD27" s="45"/>
      <c r="UE27" s="45"/>
      <c r="UF27" s="45"/>
      <c r="UG27" s="45"/>
      <c r="UH27" s="45"/>
      <c r="UI27" s="45"/>
      <c r="UJ27" s="45"/>
      <c r="UK27" s="45"/>
      <c r="UL27" s="45"/>
      <c r="UM27" s="45"/>
      <c r="UN27" s="45"/>
      <c r="UO27" s="45"/>
      <c r="UP27" s="45"/>
      <c r="UQ27" s="45"/>
      <c r="UR27" s="45"/>
      <c r="US27" s="45"/>
      <c r="UT27" s="45"/>
      <c r="UU27" s="45"/>
      <c r="UV27" s="45"/>
      <c r="UW27" s="45"/>
      <c r="UX27" s="45"/>
      <c r="UY27" s="45"/>
      <c r="UZ27" s="45"/>
      <c r="VA27" s="45"/>
      <c r="VB27" s="45"/>
      <c r="VC27" s="45"/>
      <c r="VD27" s="45"/>
      <c r="VE27" s="45"/>
      <c r="VF27" s="45"/>
      <c r="VG27" s="45"/>
      <c r="VH27" s="45"/>
      <c r="VI27" s="45"/>
      <c r="VJ27" s="45"/>
      <c r="VK27" s="45"/>
      <c r="VL27" s="45"/>
      <c r="VM27" s="45"/>
      <c r="VN27" s="45"/>
      <c r="VO27" s="45"/>
      <c r="VP27" s="45"/>
      <c r="VQ27" s="45"/>
      <c r="VR27" s="45"/>
      <c r="VS27" s="45"/>
      <c r="VT27" s="45"/>
      <c r="VU27" s="45"/>
      <c r="VV27" s="45"/>
      <c r="VW27" s="45"/>
      <c r="VX27" s="45"/>
      <c r="VY27" s="45"/>
      <c r="VZ27" s="45"/>
      <c r="WA27" s="45"/>
      <c r="WB27" s="45"/>
      <c r="WC27" s="45"/>
      <c r="WD27" s="45"/>
      <c r="WE27" s="45"/>
      <c r="WF27" s="45"/>
      <c r="WG27" s="45"/>
      <c r="WH27" s="45"/>
      <c r="WI27" s="45"/>
      <c r="WJ27" s="45"/>
      <c r="WK27" s="45"/>
      <c r="WL27" s="45"/>
      <c r="WM27" s="45"/>
      <c r="WN27" s="45"/>
      <c r="WO27" s="45"/>
      <c r="WP27" s="45"/>
      <c r="WQ27" s="45"/>
      <c r="WR27" s="45"/>
      <c r="WS27" s="45"/>
      <c r="WT27" s="45"/>
      <c r="WU27" s="45"/>
      <c r="WV27" s="45"/>
      <c r="WW27" s="45"/>
      <c r="WX27" s="45"/>
      <c r="WY27" s="45"/>
      <c r="WZ27" s="45"/>
      <c r="XA27" s="45"/>
      <c r="XB27" s="45"/>
      <c r="XC27" s="45"/>
      <c r="XD27" s="45"/>
      <c r="XE27" s="45"/>
      <c r="XF27" s="45"/>
      <c r="XG27" s="45"/>
      <c r="XH27" s="45"/>
      <c r="XI27" s="45"/>
      <c r="XJ27" s="45"/>
      <c r="XK27" s="45"/>
      <c r="XL27" s="45"/>
      <c r="XM27" s="45"/>
      <c r="XN27" s="45"/>
      <c r="XO27" s="45"/>
      <c r="XP27" s="45"/>
      <c r="XQ27" s="45"/>
      <c r="XR27" s="45"/>
      <c r="XS27" s="45"/>
      <c r="XT27" s="45"/>
      <c r="XU27" s="45"/>
      <c r="XV27" s="45"/>
      <c r="XW27" s="45"/>
      <c r="XX27" s="45"/>
      <c r="XY27" s="45"/>
      <c r="XZ27" s="45"/>
      <c r="YA27" s="45"/>
      <c r="YB27" s="45"/>
      <c r="YC27" s="45"/>
      <c r="YD27" s="45"/>
      <c r="YE27" s="45"/>
      <c r="YF27" s="45"/>
      <c r="YG27" s="45"/>
      <c r="YH27" s="45"/>
      <c r="YI27" s="45"/>
      <c r="YJ27" s="45"/>
      <c r="YK27" s="45"/>
      <c r="YL27" s="45"/>
      <c r="YM27" s="45"/>
      <c r="YN27" s="45"/>
      <c r="YO27" s="45"/>
      <c r="YP27" s="45"/>
      <c r="YQ27" s="45"/>
      <c r="YR27" s="45"/>
      <c r="YS27" s="45"/>
      <c r="YT27" s="45"/>
      <c r="YU27" s="45"/>
      <c r="YV27" s="45"/>
      <c r="YW27" s="45"/>
      <c r="YX27" s="45"/>
      <c r="YY27" s="45"/>
      <c r="YZ27" s="45"/>
      <c r="ZA27" s="45"/>
      <c r="ZB27" s="45"/>
      <c r="ZC27" s="45"/>
      <c r="ZD27" s="45"/>
      <c r="ZE27" s="45"/>
      <c r="ZF27" s="45"/>
      <c r="ZG27" s="45"/>
      <c r="ZH27" s="45"/>
      <c r="ZI27" s="45"/>
      <c r="ZJ27" s="45"/>
      <c r="ZK27" s="45"/>
      <c r="ZL27" s="45"/>
      <c r="ZM27" s="45"/>
      <c r="ZN27" s="45"/>
      <c r="ZO27" s="45"/>
      <c r="ZP27" s="45"/>
      <c r="ZQ27" s="45"/>
      <c r="ZR27" s="45"/>
      <c r="ZS27" s="45"/>
      <c r="ZT27" s="45"/>
      <c r="ZU27" s="45"/>
      <c r="ZV27" s="45"/>
      <c r="ZW27" s="45"/>
      <c r="ZX27" s="45"/>
      <c r="ZY27" s="45"/>
      <c r="ZZ27" s="45"/>
      <c r="AAA27" s="45"/>
      <c r="AAB27" s="45"/>
      <c r="AAC27" s="45"/>
      <c r="AAD27" s="45"/>
      <c r="AAE27" s="45"/>
      <c r="AAF27" s="45"/>
      <c r="AAG27" s="45"/>
      <c r="AAH27" s="45"/>
      <c r="AAI27" s="45"/>
      <c r="AAJ27" s="45"/>
      <c r="AAK27" s="45"/>
      <c r="AAL27" s="45"/>
      <c r="AAM27" s="45"/>
      <c r="AAN27" s="45"/>
      <c r="AAO27" s="45"/>
      <c r="AAP27" s="45"/>
      <c r="AAQ27" s="45"/>
      <c r="AAR27" s="45"/>
      <c r="AAS27" s="45"/>
      <c r="AAT27" s="45"/>
      <c r="AAU27" s="45"/>
      <c r="AAV27" s="45"/>
      <c r="AAW27" s="45"/>
      <c r="AAX27" s="45"/>
      <c r="AAY27" s="45"/>
      <c r="AAZ27" s="45"/>
      <c r="ABA27" s="45"/>
      <c r="ABB27" s="45"/>
      <c r="ABC27" s="45"/>
      <c r="ABD27" s="45"/>
      <c r="ABE27" s="45"/>
      <c r="ABF27" s="45"/>
      <c r="ABG27" s="45"/>
      <c r="ABH27" s="45"/>
      <c r="ABI27" s="45"/>
      <c r="ABJ27" s="45"/>
      <c r="ABK27" s="45"/>
      <c r="ABL27" s="45"/>
      <c r="ABM27" s="45"/>
      <c r="ABN27" s="45"/>
      <c r="ABO27" s="45"/>
      <c r="ABP27" s="45"/>
      <c r="ABQ27" s="45"/>
      <c r="ABR27" s="45"/>
      <c r="ABS27" s="45"/>
      <c r="ABT27" s="45"/>
      <c r="ABU27" s="45"/>
      <c r="ABV27" s="45"/>
      <c r="ABW27" s="45"/>
      <c r="ABX27" s="45"/>
      <c r="ABY27" s="45"/>
      <c r="ABZ27" s="45"/>
      <c r="ACA27" s="45"/>
      <c r="ACB27" s="45"/>
      <c r="ACC27" s="45"/>
      <c r="ACD27" s="45"/>
      <c r="ACE27" s="45"/>
      <c r="ACF27" s="45"/>
      <c r="ACG27" s="45"/>
      <c r="ACH27" s="45"/>
      <c r="ACI27" s="45"/>
      <c r="ACJ27" s="45"/>
      <c r="ACK27" s="45"/>
      <c r="ACL27" s="45"/>
      <c r="ACM27" s="45"/>
      <c r="ACN27" s="45"/>
      <c r="ACO27" s="45"/>
      <c r="ACP27" s="45"/>
      <c r="ACQ27" s="45"/>
      <c r="ACR27" s="45"/>
      <c r="ACS27" s="45"/>
      <c r="ACT27" s="45"/>
      <c r="ACU27" s="45"/>
      <c r="ACV27" s="45"/>
      <c r="ACW27" s="45"/>
      <c r="ACX27" s="45"/>
      <c r="ACY27" s="45"/>
      <c r="ACZ27" s="45"/>
      <c r="ADA27" s="45"/>
      <c r="ADB27" s="45"/>
      <c r="ADC27" s="45"/>
      <c r="ADD27" s="45"/>
      <c r="ADE27" s="45"/>
      <c r="ADF27" s="45"/>
      <c r="ADG27" s="45"/>
      <c r="ADH27" s="45"/>
      <c r="ADI27" s="45"/>
      <c r="ADJ27" s="45"/>
      <c r="ADK27" s="45"/>
      <c r="ADL27" s="45"/>
      <c r="ADM27" s="45"/>
      <c r="ADN27" s="45"/>
      <c r="ADO27" s="45"/>
      <c r="ADP27" s="45"/>
      <c r="ADQ27" s="45"/>
      <c r="ADR27" s="45"/>
    </row>
    <row r="28" spans="1:798" s="37" customFormat="1" ht="24.9" customHeight="1">
      <c r="A28" s="86">
        <v>14</v>
      </c>
      <c r="B28" s="69"/>
      <c r="C28" s="23" t="s">
        <v>144</v>
      </c>
      <c r="D28" s="50">
        <v>5000</v>
      </c>
      <c r="E28" s="49">
        <v>0</v>
      </c>
      <c r="F28" s="49">
        <v>0</v>
      </c>
      <c r="G28" s="49">
        <v>14000</v>
      </c>
      <c r="H28" s="49"/>
      <c r="I28" s="46" t="s">
        <v>5</v>
      </c>
      <c r="J28" s="52" t="s">
        <v>165</v>
      </c>
      <c r="K28" s="57" t="s">
        <v>7</v>
      </c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5"/>
      <c r="EE28" s="45"/>
      <c r="EF28" s="45"/>
      <c r="EG28" s="45"/>
      <c r="EH28" s="45"/>
      <c r="EI28" s="45"/>
      <c r="EJ28" s="45"/>
      <c r="EK28" s="45"/>
      <c r="EL28" s="45"/>
      <c r="EM28" s="45"/>
      <c r="EN28" s="45"/>
      <c r="EO28" s="45"/>
      <c r="EP28" s="45"/>
      <c r="EQ28" s="45"/>
      <c r="ER28" s="45"/>
      <c r="ES28" s="45"/>
      <c r="ET28" s="45"/>
      <c r="EU28" s="45"/>
      <c r="EV28" s="45"/>
      <c r="EW28" s="45"/>
      <c r="EX28" s="45"/>
      <c r="EY28" s="45"/>
      <c r="EZ28" s="45"/>
      <c r="FA28" s="45"/>
      <c r="FB28" s="45"/>
      <c r="FC28" s="45"/>
      <c r="FD28" s="45"/>
      <c r="FE28" s="45"/>
      <c r="FF28" s="45"/>
      <c r="FG28" s="45"/>
      <c r="FH28" s="45"/>
      <c r="FI28" s="45"/>
      <c r="FJ28" s="45"/>
      <c r="FK28" s="45"/>
      <c r="FL28" s="45"/>
      <c r="FM28" s="45"/>
      <c r="FN28" s="45"/>
      <c r="FO28" s="45"/>
      <c r="FP28" s="45"/>
      <c r="FQ28" s="45"/>
      <c r="FR28" s="45"/>
      <c r="FS28" s="45"/>
      <c r="FT28" s="45"/>
      <c r="FU28" s="45"/>
      <c r="FV28" s="45"/>
      <c r="FW28" s="45"/>
      <c r="FX28" s="45"/>
      <c r="FY28" s="45"/>
      <c r="FZ28" s="45"/>
      <c r="GA28" s="45"/>
      <c r="GB28" s="45"/>
      <c r="GC28" s="45"/>
      <c r="GD28" s="45"/>
      <c r="GE28" s="45"/>
      <c r="GF28" s="45"/>
      <c r="GG28" s="45"/>
      <c r="GH28" s="45"/>
      <c r="GI28" s="45"/>
      <c r="GJ28" s="45"/>
      <c r="GK28" s="45"/>
      <c r="GL28" s="45"/>
      <c r="GM28" s="45"/>
      <c r="GN28" s="45"/>
      <c r="GO28" s="45"/>
      <c r="GP28" s="45"/>
      <c r="GQ28" s="45"/>
      <c r="GR28" s="45"/>
      <c r="GS28" s="45"/>
      <c r="GT28" s="45"/>
      <c r="GU28" s="45"/>
      <c r="GV28" s="45"/>
      <c r="GW28" s="45"/>
      <c r="GX28" s="45"/>
      <c r="GY28" s="45"/>
      <c r="GZ28" s="45"/>
      <c r="HA28" s="45"/>
      <c r="HB28" s="45"/>
      <c r="HC28" s="45"/>
      <c r="HD28" s="45"/>
      <c r="HE28" s="45"/>
      <c r="HF28" s="45"/>
      <c r="HG28" s="45"/>
      <c r="HH28" s="45"/>
      <c r="HI28" s="45"/>
      <c r="HJ28" s="45"/>
      <c r="HK28" s="45"/>
      <c r="HL28" s="45"/>
      <c r="HM28" s="45"/>
      <c r="HN28" s="45"/>
      <c r="HO28" s="45"/>
      <c r="HP28" s="45"/>
      <c r="HQ28" s="45"/>
      <c r="HR28" s="45"/>
      <c r="HS28" s="45"/>
      <c r="HT28" s="45"/>
      <c r="HU28" s="45"/>
      <c r="HV28" s="45"/>
      <c r="HW28" s="45"/>
      <c r="HX28" s="45"/>
      <c r="HY28" s="45"/>
      <c r="HZ28" s="45"/>
      <c r="IA28" s="45"/>
      <c r="IB28" s="45"/>
      <c r="IC28" s="45"/>
      <c r="ID28" s="45"/>
      <c r="IE28" s="45"/>
      <c r="IF28" s="45"/>
      <c r="IG28" s="45"/>
      <c r="IH28" s="45"/>
      <c r="II28" s="45"/>
      <c r="IJ28" s="45"/>
      <c r="IK28" s="45"/>
      <c r="IL28" s="45"/>
      <c r="IM28" s="45"/>
      <c r="IN28" s="45"/>
      <c r="IO28" s="45"/>
      <c r="IP28" s="45"/>
      <c r="IQ28" s="45"/>
      <c r="IR28" s="45"/>
      <c r="IS28" s="45"/>
      <c r="IT28" s="45"/>
      <c r="IU28" s="45"/>
      <c r="IV28" s="45"/>
      <c r="IW28" s="45"/>
      <c r="IX28" s="45"/>
      <c r="IY28" s="45"/>
      <c r="IZ28" s="45"/>
      <c r="JA28" s="45"/>
      <c r="JB28" s="45"/>
      <c r="JC28" s="45"/>
      <c r="JD28" s="45"/>
      <c r="JE28" s="45"/>
      <c r="JF28" s="45"/>
      <c r="JG28" s="45"/>
      <c r="JH28" s="45"/>
      <c r="JI28" s="45"/>
      <c r="JJ28" s="45"/>
      <c r="JK28" s="45"/>
      <c r="JL28" s="45"/>
      <c r="JM28" s="45"/>
      <c r="JN28" s="45"/>
      <c r="JO28" s="45"/>
      <c r="JP28" s="45"/>
      <c r="JQ28" s="45"/>
      <c r="JR28" s="45"/>
      <c r="JS28" s="45"/>
      <c r="JT28" s="45"/>
      <c r="JU28" s="45"/>
      <c r="JV28" s="45"/>
      <c r="JW28" s="45"/>
      <c r="JX28" s="45"/>
      <c r="JY28" s="45"/>
      <c r="JZ28" s="45"/>
      <c r="KA28" s="45"/>
      <c r="KB28" s="45"/>
      <c r="KC28" s="45"/>
      <c r="KD28" s="45"/>
      <c r="KE28" s="45"/>
      <c r="KF28" s="45"/>
      <c r="KG28" s="45"/>
      <c r="KH28" s="45"/>
      <c r="KI28" s="45"/>
      <c r="KJ28" s="45"/>
      <c r="KK28" s="45"/>
      <c r="KL28" s="45"/>
      <c r="KM28" s="45"/>
      <c r="KN28" s="45"/>
      <c r="KO28" s="45"/>
      <c r="KP28" s="45"/>
      <c r="KQ28" s="45"/>
      <c r="KR28" s="45"/>
      <c r="KS28" s="45"/>
      <c r="KT28" s="45"/>
      <c r="KU28" s="45"/>
      <c r="KV28" s="45"/>
      <c r="KW28" s="45"/>
      <c r="KX28" s="45"/>
      <c r="KY28" s="45"/>
      <c r="KZ28" s="45"/>
      <c r="LA28" s="45"/>
      <c r="LB28" s="45"/>
      <c r="LC28" s="45"/>
      <c r="LD28" s="45"/>
      <c r="LE28" s="45"/>
      <c r="LF28" s="45"/>
      <c r="LG28" s="45"/>
      <c r="LH28" s="45"/>
      <c r="LI28" s="45"/>
      <c r="LJ28" s="45"/>
      <c r="LK28" s="45"/>
      <c r="LL28" s="45"/>
      <c r="LM28" s="45"/>
      <c r="LN28" s="45"/>
      <c r="LO28" s="45"/>
      <c r="LP28" s="45"/>
      <c r="LQ28" s="45"/>
      <c r="LR28" s="45"/>
      <c r="LS28" s="45"/>
      <c r="LT28" s="45"/>
      <c r="LU28" s="45"/>
      <c r="LV28" s="45"/>
      <c r="LW28" s="45"/>
      <c r="LX28" s="45"/>
      <c r="LY28" s="45"/>
      <c r="LZ28" s="45"/>
      <c r="MA28" s="45"/>
      <c r="MB28" s="45"/>
      <c r="MC28" s="45"/>
      <c r="MD28" s="45"/>
      <c r="ME28" s="45"/>
      <c r="MF28" s="45"/>
      <c r="MG28" s="45"/>
      <c r="MH28" s="45"/>
      <c r="MI28" s="45"/>
      <c r="MJ28" s="45"/>
      <c r="MK28" s="45"/>
      <c r="ML28" s="45"/>
      <c r="MM28" s="45"/>
      <c r="MN28" s="45"/>
      <c r="MO28" s="45"/>
      <c r="MP28" s="45"/>
      <c r="MQ28" s="45"/>
      <c r="MR28" s="45"/>
      <c r="MS28" s="45"/>
      <c r="MT28" s="45"/>
      <c r="MU28" s="45"/>
      <c r="MV28" s="45"/>
      <c r="MW28" s="45"/>
      <c r="MX28" s="45"/>
      <c r="MY28" s="45"/>
      <c r="MZ28" s="45"/>
      <c r="NA28" s="45"/>
      <c r="NB28" s="45"/>
      <c r="NC28" s="45"/>
      <c r="ND28" s="45"/>
      <c r="NE28" s="45"/>
      <c r="NF28" s="45"/>
      <c r="NG28" s="45"/>
      <c r="NH28" s="45"/>
      <c r="NI28" s="45"/>
      <c r="NJ28" s="45"/>
      <c r="NK28" s="45"/>
      <c r="NL28" s="45"/>
      <c r="NM28" s="45"/>
      <c r="NN28" s="45"/>
      <c r="NO28" s="45"/>
      <c r="NP28" s="45"/>
      <c r="NQ28" s="45"/>
      <c r="NR28" s="45"/>
      <c r="NS28" s="45"/>
      <c r="NT28" s="45"/>
      <c r="NU28" s="45"/>
      <c r="NV28" s="45"/>
      <c r="NW28" s="45"/>
      <c r="NX28" s="45"/>
      <c r="NY28" s="45"/>
      <c r="NZ28" s="45"/>
      <c r="OA28" s="45"/>
      <c r="OB28" s="45"/>
      <c r="OC28" s="45"/>
      <c r="OD28" s="45"/>
      <c r="OE28" s="45"/>
      <c r="OF28" s="45"/>
      <c r="OG28" s="45"/>
      <c r="OH28" s="45"/>
      <c r="OI28" s="45"/>
      <c r="OJ28" s="45"/>
      <c r="OK28" s="45"/>
      <c r="OL28" s="45"/>
      <c r="OM28" s="45"/>
      <c r="ON28" s="45"/>
      <c r="OO28" s="45"/>
      <c r="OP28" s="45"/>
      <c r="OQ28" s="45"/>
      <c r="OR28" s="45"/>
      <c r="OS28" s="45"/>
      <c r="OT28" s="45"/>
      <c r="OU28" s="45"/>
      <c r="OV28" s="45"/>
      <c r="OW28" s="45"/>
      <c r="OX28" s="45"/>
      <c r="OY28" s="45"/>
      <c r="OZ28" s="45"/>
      <c r="PA28" s="45"/>
      <c r="PB28" s="45"/>
      <c r="PC28" s="45"/>
      <c r="PD28" s="45"/>
      <c r="PE28" s="45"/>
      <c r="PF28" s="45"/>
      <c r="PG28" s="45"/>
      <c r="PH28" s="45"/>
      <c r="PI28" s="45"/>
      <c r="PJ28" s="45"/>
      <c r="PK28" s="45"/>
      <c r="PL28" s="45"/>
      <c r="PM28" s="45"/>
      <c r="PN28" s="45"/>
      <c r="PO28" s="45"/>
      <c r="PP28" s="45"/>
      <c r="PQ28" s="45"/>
      <c r="PR28" s="45"/>
      <c r="PS28" s="45"/>
      <c r="PT28" s="45"/>
      <c r="PU28" s="45"/>
      <c r="PV28" s="45"/>
      <c r="PW28" s="45"/>
      <c r="PX28" s="45"/>
      <c r="PY28" s="45"/>
      <c r="PZ28" s="45"/>
      <c r="QA28" s="45"/>
      <c r="QB28" s="45"/>
      <c r="QC28" s="45"/>
      <c r="QD28" s="45"/>
      <c r="QE28" s="45"/>
      <c r="QF28" s="45"/>
      <c r="QG28" s="45"/>
      <c r="QH28" s="45"/>
      <c r="QI28" s="45"/>
      <c r="QJ28" s="45"/>
      <c r="QK28" s="45"/>
      <c r="QL28" s="45"/>
      <c r="QM28" s="45"/>
      <c r="QN28" s="45"/>
      <c r="QO28" s="45"/>
      <c r="QP28" s="45"/>
      <c r="QQ28" s="45"/>
      <c r="QR28" s="45"/>
      <c r="QS28" s="45"/>
      <c r="QT28" s="45"/>
      <c r="QU28" s="45"/>
      <c r="QV28" s="45"/>
      <c r="QW28" s="45"/>
      <c r="QX28" s="45"/>
      <c r="QY28" s="45"/>
      <c r="QZ28" s="45"/>
      <c r="RA28" s="45"/>
      <c r="RB28" s="45"/>
      <c r="RC28" s="45"/>
      <c r="RD28" s="45"/>
      <c r="RE28" s="45"/>
      <c r="RF28" s="45"/>
      <c r="RG28" s="45"/>
      <c r="RH28" s="45"/>
      <c r="RI28" s="45"/>
      <c r="RJ28" s="45"/>
      <c r="RK28" s="45"/>
      <c r="RL28" s="45"/>
      <c r="RM28" s="45"/>
      <c r="RN28" s="45"/>
      <c r="RO28" s="45"/>
      <c r="RP28" s="45"/>
      <c r="RQ28" s="45"/>
      <c r="RR28" s="45"/>
      <c r="RS28" s="45"/>
      <c r="RT28" s="45"/>
      <c r="RU28" s="45"/>
      <c r="RV28" s="45"/>
      <c r="RW28" s="45"/>
      <c r="RX28" s="45"/>
      <c r="RY28" s="45"/>
      <c r="RZ28" s="45"/>
      <c r="SA28" s="45"/>
      <c r="SB28" s="45"/>
      <c r="SC28" s="45"/>
      <c r="SD28" s="45"/>
      <c r="SE28" s="45"/>
      <c r="SF28" s="45"/>
      <c r="SG28" s="45"/>
      <c r="SH28" s="45"/>
      <c r="SI28" s="45"/>
      <c r="SJ28" s="45"/>
      <c r="SK28" s="45"/>
      <c r="SL28" s="45"/>
      <c r="SM28" s="45"/>
      <c r="SN28" s="45"/>
      <c r="SO28" s="45"/>
      <c r="SP28" s="45"/>
      <c r="SQ28" s="45"/>
      <c r="SR28" s="45"/>
      <c r="SS28" s="45"/>
      <c r="ST28" s="45"/>
      <c r="SU28" s="45"/>
      <c r="SV28" s="45"/>
      <c r="SW28" s="45"/>
      <c r="SX28" s="45"/>
      <c r="SY28" s="45"/>
      <c r="SZ28" s="45"/>
      <c r="TA28" s="45"/>
      <c r="TB28" s="45"/>
      <c r="TC28" s="45"/>
      <c r="TD28" s="45"/>
      <c r="TE28" s="45"/>
      <c r="TF28" s="45"/>
      <c r="TG28" s="45"/>
      <c r="TH28" s="45"/>
      <c r="TI28" s="45"/>
      <c r="TJ28" s="45"/>
      <c r="TK28" s="45"/>
      <c r="TL28" s="45"/>
      <c r="TM28" s="45"/>
      <c r="TN28" s="45"/>
      <c r="TO28" s="45"/>
      <c r="TP28" s="45"/>
      <c r="TQ28" s="45"/>
      <c r="TR28" s="45"/>
      <c r="TS28" s="45"/>
      <c r="TT28" s="45"/>
      <c r="TU28" s="45"/>
      <c r="TV28" s="45"/>
      <c r="TW28" s="45"/>
      <c r="TX28" s="45"/>
      <c r="TY28" s="45"/>
      <c r="TZ28" s="45"/>
      <c r="UA28" s="45"/>
      <c r="UB28" s="45"/>
      <c r="UC28" s="45"/>
      <c r="UD28" s="45"/>
      <c r="UE28" s="45"/>
      <c r="UF28" s="45"/>
      <c r="UG28" s="45"/>
      <c r="UH28" s="45"/>
      <c r="UI28" s="45"/>
      <c r="UJ28" s="45"/>
      <c r="UK28" s="45"/>
      <c r="UL28" s="45"/>
      <c r="UM28" s="45"/>
      <c r="UN28" s="45"/>
      <c r="UO28" s="45"/>
      <c r="UP28" s="45"/>
      <c r="UQ28" s="45"/>
      <c r="UR28" s="45"/>
      <c r="US28" s="45"/>
      <c r="UT28" s="45"/>
      <c r="UU28" s="45"/>
      <c r="UV28" s="45"/>
      <c r="UW28" s="45"/>
      <c r="UX28" s="45"/>
      <c r="UY28" s="45"/>
      <c r="UZ28" s="45"/>
      <c r="VA28" s="45"/>
      <c r="VB28" s="45"/>
      <c r="VC28" s="45"/>
      <c r="VD28" s="45"/>
      <c r="VE28" s="45"/>
      <c r="VF28" s="45"/>
      <c r="VG28" s="45"/>
      <c r="VH28" s="45"/>
      <c r="VI28" s="45"/>
      <c r="VJ28" s="45"/>
      <c r="VK28" s="45"/>
      <c r="VL28" s="45"/>
      <c r="VM28" s="45"/>
      <c r="VN28" s="45"/>
      <c r="VO28" s="45"/>
      <c r="VP28" s="45"/>
      <c r="VQ28" s="45"/>
      <c r="VR28" s="45"/>
      <c r="VS28" s="45"/>
      <c r="VT28" s="45"/>
      <c r="VU28" s="45"/>
      <c r="VV28" s="45"/>
      <c r="VW28" s="45"/>
      <c r="VX28" s="45"/>
      <c r="VY28" s="45"/>
      <c r="VZ28" s="45"/>
      <c r="WA28" s="45"/>
      <c r="WB28" s="45"/>
      <c r="WC28" s="45"/>
      <c r="WD28" s="45"/>
      <c r="WE28" s="45"/>
      <c r="WF28" s="45"/>
      <c r="WG28" s="45"/>
      <c r="WH28" s="45"/>
      <c r="WI28" s="45"/>
      <c r="WJ28" s="45"/>
      <c r="WK28" s="45"/>
      <c r="WL28" s="45"/>
      <c r="WM28" s="45"/>
      <c r="WN28" s="45"/>
      <c r="WO28" s="45"/>
      <c r="WP28" s="45"/>
      <c r="WQ28" s="45"/>
      <c r="WR28" s="45"/>
      <c r="WS28" s="45"/>
      <c r="WT28" s="45"/>
      <c r="WU28" s="45"/>
      <c r="WV28" s="45"/>
      <c r="WW28" s="45"/>
      <c r="WX28" s="45"/>
      <c r="WY28" s="45"/>
      <c r="WZ28" s="45"/>
      <c r="XA28" s="45"/>
      <c r="XB28" s="45"/>
      <c r="XC28" s="45"/>
      <c r="XD28" s="45"/>
      <c r="XE28" s="45"/>
      <c r="XF28" s="45"/>
      <c r="XG28" s="45"/>
      <c r="XH28" s="45"/>
      <c r="XI28" s="45"/>
      <c r="XJ28" s="45"/>
      <c r="XK28" s="45"/>
      <c r="XL28" s="45"/>
      <c r="XM28" s="45"/>
      <c r="XN28" s="45"/>
      <c r="XO28" s="45"/>
      <c r="XP28" s="45"/>
      <c r="XQ28" s="45"/>
      <c r="XR28" s="45"/>
      <c r="XS28" s="45"/>
      <c r="XT28" s="45"/>
      <c r="XU28" s="45"/>
      <c r="XV28" s="45"/>
      <c r="XW28" s="45"/>
      <c r="XX28" s="45"/>
      <c r="XY28" s="45"/>
      <c r="XZ28" s="45"/>
      <c r="YA28" s="45"/>
      <c r="YB28" s="45"/>
      <c r="YC28" s="45"/>
      <c r="YD28" s="45"/>
      <c r="YE28" s="45"/>
      <c r="YF28" s="45"/>
      <c r="YG28" s="45"/>
      <c r="YH28" s="45"/>
      <c r="YI28" s="45"/>
      <c r="YJ28" s="45"/>
      <c r="YK28" s="45"/>
      <c r="YL28" s="45"/>
      <c r="YM28" s="45"/>
      <c r="YN28" s="45"/>
      <c r="YO28" s="45"/>
      <c r="YP28" s="45"/>
      <c r="YQ28" s="45"/>
      <c r="YR28" s="45"/>
      <c r="YS28" s="45"/>
      <c r="YT28" s="45"/>
      <c r="YU28" s="45"/>
      <c r="YV28" s="45"/>
      <c r="YW28" s="45"/>
      <c r="YX28" s="45"/>
      <c r="YY28" s="45"/>
      <c r="YZ28" s="45"/>
      <c r="ZA28" s="45"/>
      <c r="ZB28" s="45"/>
      <c r="ZC28" s="45"/>
      <c r="ZD28" s="45"/>
      <c r="ZE28" s="45"/>
      <c r="ZF28" s="45"/>
      <c r="ZG28" s="45"/>
      <c r="ZH28" s="45"/>
      <c r="ZI28" s="45"/>
      <c r="ZJ28" s="45"/>
      <c r="ZK28" s="45"/>
      <c r="ZL28" s="45"/>
      <c r="ZM28" s="45"/>
      <c r="ZN28" s="45"/>
      <c r="ZO28" s="45"/>
      <c r="ZP28" s="45"/>
      <c r="ZQ28" s="45"/>
      <c r="ZR28" s="45"/>
      <c r="ZS28" s="45"/>
      <c r="ZT28" s="45"/>
      <c r="ZU28" s="45"/>
      <c r="ZV28" s="45"/>
      <c r="ZW28" s="45"/>
      <c r="ZX28" s="45"/>
      <c r="ZY28" s="45"/>
      <c r="ZZ28" s="45"/>
      <c r="AAA28" s="45"/>
      <c r="AAB28" s="45"/>
      <c r="AAC28" s="45"/>
      <c r="AAD28" s="45"/>
      <c r="AAE28" s="45"/>
      <c r="AAF28" s="45"/>
      <c r="AAG28" s="45"/>
      <c r="AAH28" s="45"/>
      <c r="AAI28" s="45"/>
      <c r="AAJ28" s="45"/>
      <c r="AAK28" s="45"/>
      <c r="AAL28" s="45"/>
      <c r="AAM28" s="45"/>
      <c r="AAN28" s="45"/>
      <c r="AAO28" s="45"/>
      <c r="AAP28" s="45"/>
      <c r="AAQ28" s="45"/>
      <c r="AAR28" s="45"/>
      <c r="AAS28" s="45"/>
      <c r="AAT28" s="45"/>
      <c r="AAU28" s="45"/>
      <c r="AAV28" s="45"/>
      <c r="AAW28" s="45"/>
      <c r="AAX28" s="45"/>
      <c r="AAY28" s="45"/>
      <c r="AAZ28" s="45"/>
      <c r="ABA28" s="45"/>
      <c r="ABB28" s="45"/>
      <c r="ABC28" s="45"/>
      <c r="ABD28" s="45"/>
      <c r="ABE28" s="45"/>
      <c r="ABF28" s="45"/>
      <c r="ABG28" s="45"/>
      <c r="ABH28" s="45"/>
      <c r="ABI28" s="45"/>
      <c r="ABJ28" s="45"/>
      <c r="ABK28" s="45"/>
      <c r="ABL28" s="45"/>
      <c r="ABM28" s="45"/>
      <c r="ABN28" s="45"/>
      <c r="ABO28" s="45"/>
      <c r="ABP28" s="45"/>
      <c r="ABQ28" s="45"/>
      <c r="ABR28" s="45"/>
      <c r="ABS28" s="45"/>
      <c r="ABT28" s="45"/>
      <c r="ABU28" s="45"/>
      <c r="ABV28" s="45"/>
      <c r="ABW28" s="45"/>
      <c r="ABX28" s="45"/>
      <c r="ABY28" s="45"/>
      <c r="ABZ28" s="45"/>
      <c r="ACA28" s="45"/>
      <c r="ACB28" s="45"/>
      <c r="ACC28" s="45"/>
      <c r="ACD28" s="45"/>
      <c r="ACE28" s="45"/>
      <c r="ACF28" s="45"/>
      <c r="ACG28" s="45"/>
      <c r="ACH28" s="45"/>
      <c r="ACI28" s="45"/>
      <c r="ACJ28" s="45"/>
      <c r="ACK28" s="45"/>
      <c r="ACL28" s="45"/>
      <c r="ACM28" s="45"/>
      <c r="ACN28" s="45"/>
      <c r="ACO28" s="45"/>
      <c r="ACP28" s="45"/>
      <c r="ACQ28" s="45"/>
      <c r="ACR28" s="45"/>
      <c r="ACS28" s="45"/>
      <c r="ACT28" s="45"/>
      <c r="ACU28" s="45"/>
      <c r="ACV28" s="45"/>
      <c r="ACW28" s="45"/>
      <c r="ACX28" s="45"/>
      <c r="ACY28" s="45"/>
      <c r="ACZ28" s="45"/>
      <c r="ADA28" s="45"/>
      <c r="ADB28" s="45"/>
      <c r="ADC28" s="45"/>
      <c r="ADD28" s="45"/>
      <c r="ADE28" s="45"/>
      <c r="ADF28" s="45"/>
      <c r="ADG28" s="45"/>
      <c r="ADH28" s="45"/>
      <c r="ADI28" s="45"/>
      <c r="ADJ28" s="45"/>
      <c r="ADK28" s="45"/>
      <c r="ADL28" s="45"/>
      <c r="ADM28" s="45"/>
      <c r="ADN28" s="45"/>
      <c r="ADO28" s="45"/>
      <c r="ADP28" s="45"/>
      <c r="ADQ28" s="45"/>
      <c r="ADR28" s="45"/>
    </row>
    <row r="29" spans="1:798" s="37" customFormat="1" ht="24.9" customHeight="1">
      <c r="A29" s="86">
        <v>15</v>
      </c>
      <c r="B29" s="69"/>
      <c r="C29" s="23" t="s">
        <v>145</v>
      </c>
      <c r="D29" s="50">
        <v>12000</v>
      </c>
      <c r="E29" s="49">
        <v>0</v>
      </c>
      <c r="F29" s="49">
        <v>0</v>
      </c>
      <c r="G29" s="49">
        <v>14000</v>
      </c>
      <c r="H29" s="49"/>
      <c r="I29" s="46" t="s">
        <v>5</v>
      </c>
      <c r="J29" s="52" t="s">
        <v>165</v>
      </c>
      <c r="K29" s="57" t="s">
        <v>7</v>
      </c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45"/>
      <c r="ES29" s="45"/>
      <c r="ET29" s="45"/>
      <c r="EU29" s="45"/>
      <c r="EV29" s="45"/>
      <c r="EW29" s="45"/>
      <c r="EX29" s="45"/>
      <c r="EY29" s="45"/>
      <c r="EZ29" s="45"/>
      <c r="FA29" s="45"/>
      <c r="FB29" s="45"/>
      <c r="FC29" s="45"/>
      <c r="FD29" s="45"/>
      <c r="FE29" s="45"/>
      <c r="FF29" s="45"/>
      <c r="FG29" s="45"/>
      <c r="FH29" s="45"/>
      <c r="FI29" s="45"/>
      <c r="FJ29" s="45"/>
      <c r="FK29" s="45"/>
      <c r="FL29" s="45"/>
      <c r="FM29" s="45"/>
      <c r="FN29" s="45"/>
      <c r="FO29" s="45"/>
      <c r="FP29" s="45"/>
      <c r="FQ29" s="45"/>
      <c r="FR29" s="45"/>
      <c r="FS29" s="45"/>
      <c r="FT29" s="45"/>
      <c r="FU29" s="45"/>
      <c r="FV29" s="45"/>
      <c r="FW29" s="45"/>
      <c r="FX29" s="45"/>
      <c r="FY29" s="45"/>
      <c r="FZ29" s="45"/>
      <c r="GA29" s="45"/>
      <c r="GB29" s="45"/>
      <c r="GC29" s="45"/>
      <c r="GD29" s="45"/>
      <c r="GE29" s="45"/>
      <c r="GF29" s="45"/>
      <c r="GG29" s="45"/>
      <c r="GH29" s="45"/>
      <c r="GI29" s="45"/>
      <c r="GJ29" s="45"/>
      <c r="GK29" s="45"/>
      <c r="GL29" s="45"/>
      <c r="GM29" s="45"/>
      <c r="GN29" s="45"/>
      <c r="GO29" s="45"/>
      <c r="GP29" s="45"/>
      <c r="GQ29" s="45"/>
      <c r="GR29" s="45"/>
      <c r="GS29" s="45"/>
      <c r="GT29" s="45"/>
      <c r="GU29" s="45"/>
      <c r="GV29" s="45"/>
      <c r="GW29" s="45"/>
      <c r="GX29" s="45"/>
      <c r="GY29" s="45"/>
      <c r="GZ29" s="45"/>
      <c r="HA29" s="45"/>
      <c r="HB29" s="45"/>
      <c r="HC29" s="45"/>
      <c r="HD29" s="45"/>
      <c r="HE29" s="45"/>
      <c r="HF29" s="45"/>
      <c r="HG29" s="45"/>
      <c r="HH29" s="45"/>
      <c r="HI29" s="45"/>
      <c r="HJ29" s="45"/>
      <c r="HK29" s="45"/>
      <c r="HL29" s="45"/>
      <c r="HM29" s="45"/>
      <c r="HN29" s="45"/>
      <c r="HO29" s="45"/>
      <c r="HP29" s="45"/>
      <c r="HQ29" s="45"/>
      <c r="HR29" s="45"/>
      <c r="HS29" s="45"/>
      <c r="HT29" s="45"/>
      <c r="HU29" s="45"/>
      <c r="HV29" s="45"/>
      <c r="HW29" s="45"/>
      <c r="HX29" s="45"/>
      <c r="HY29" s="45"/>
      <c r="HZ29" s="45"/>
      <c r="IA29" s="45"/>
      <c r="IB29" s="45"/>
      <c r="IC29" s="45"/>
      <c r="ID29" s="45"/>
      <c r="IE29" s="45"/>
      <c r="IF29" s="45"/>
      <c r="IG29" s="45"/>
      <c r="IH29" s="45"/>
      <c r="II29" s="45"/>
      <c r="IJ29" s="45"/>
      <c r="IK29" s="45"/>
      <c r="IL29" s="45"/>
      <c r="IM29" s="45"/>
      <c r="IN29" s="45"/>
      <c r="IO29" s="45"/>
      <c r="IP29" s="45"/>
      <c r="IQ29" s="45"/>
      <c r="IR29" s="45"/>
      <c r="IS29" s="45"/>
      <c r="IT29" s="45"/>
      <c r="IU29" s="45"/>
      <c r="IV29" s="45"/>
      <c r="IW29" s="45"/>
      <c r="IX29" s="45"/>
      <c r="IY29" s="45"/>
      <c r="IZ29" s="45"/>
      <c r="JA29" s="45"/>
      <c r="JB29" s="45"/>
      <c r="JC29" s="45"/>
      <c r="JD29" s="45"/>
      <c r="JE29" s="45"/>
      <c r="JF29" s="45"/>
      <c r="JG29" s="45"/>
      <c r="JH29" s="45"/>
      <c r="JI29" s="45"/>
      <c r="JJ29" s="45"/>
      <c r="JK29" s="45"/>
      <c r="JL29" s="45"/>
      <c r="JM29" s="45"/>
      <c r="JN29" s="45"/>
      <c r="JO29" s="45"/>
      <c r="JP29" s="45"/>
      <c r="JQ29" s="45"/>
      <c r="JR29" s="45"/>
      <c r="JS29" s="45"/>
      <c r="JT29" s="45"/>
      <c r="JU29" s="45"/>
      <c r="JV29" s="45"/>
      <c r="JW29" s="45"/>
      <c r="JX29" s="45"/>
      <c r="JY29" s="45"/>
      <c r="JZ29" s="45"/>
      <c r="KA29" s="45"/>
      <c r="KB29" s="45"/>
      <c r="KC29" s="45"/>
      <c r="KD29" s="45"/>
      <c r="KE29" s="45"/>
      <c r="KF29" s="45"/>
      <c r="KG29" s="45"/>
      <c r="KH29" s="45"/>
      <c r="KI29" s="45"/>
      <c r="KJ29" s="45"/>
      <c r="KK29" s="45"/>
      <c r="KL29" s="45"/>
      <c r="KM29" s="45"/>
      <c r="KN29" s="45"/>
      <c r="KO29" s="45"/>
      <c r="KP29" s="45"/>
      <c r="KQ29" s="45"/>
      <c r="KR29" s="45"/>
      <c r="KS29" s="45"/>
      <c r="KT29" s="45"/>
      <c r="KU29" s="45"/>
      <c r="KV29" s="45"/>
      <c r="KW29" s="45"/>
      <c r="KX29" s="45"/>
      <c r="KY29" s="45"/>
      <c r="KZ29" s="45"/>
      <c r="LA29" s="45"/>
      <c r="LB29" s="45"/>
      <c r="LC29" s="45"/>
      <c r="LD29" s="45"/>
      <c r="LE29" s="45"/>
      <c r="LF29" s="45"/>
      <c r="LG29" s="45"/>
      <c r="LH29" s="45"/>
      <c r="LI29" s="45"/>
      <c r="LJ29" s="45"/>
      <c r="LK29" s="45"/>
      <c r="LL29" s="45"/>
      <c r="LM29" s="45"/>
      <c r="LN29" s="45"/>
      <c r="LO29" s="45"/>
      <c r="LP29" s="45"/>
      <c r="LQ29" s="45"/>
      <c r="LR29" s="45"/>
      <c r="LS29" s="45"/>
      <c r="LT29" s="45"/>
      <c r="LU29" s="45"/>
      <c r="LV29" s="45"/>
      <c r="LW29" s="45"/>
      <c r="LX29" s="45"/>
      <c r="LY29" s="45"/>
      <c r="LZ29" s="45"/>
      <c r="MA29" s="45"/>
      <c r="MB29" s="45"/>
      <c r="MC29" s="45"/>
      <c r="MD29" s="45"/>
      <c r="ME29" s="45"/>
      <c r="MF29" s="45"/>
      <c r="MG29" s="45"/>
      <c r="MH29" s="45"/>
      <c r="MI29" s="45"/>
      <c r="MJ29" s="45"/>
      <c r="MK29" s="45"/>
      <c r="ML29" s="45"/>
      <c r="MM29" s="45"/>
      <c r="MN29" s="45"/>
      <c r="MO29" s="45"/>
      <c r="MP29" s="45"/>
      <c r="MQ29" s="45"/>
      <c r="MR29" s="45"/>
      <c r="MS29" s="45"/>
      <c r="MT29" s="45"/>
      <c r="MU29" s="45"/>
      <c r="MV29" s="45"/>
      <c r="MW29" s="45"/>
      <c r="MX29" s="45"/>
      <c r="MY29" s="45"/>
      <c r="MZ29" s="45"/>
      <c r="NA29" s="45"/>
      <c r="NB29" s="45"/>
      <c r="NC29" s="45"/>
      <c r="ND29" s="45"/>
      <c r="NE29" s="45"/>
      <c r="NF29" s="45"/>
      <c r="NG29" s="45"/>
      <c r="NH29" s="45"/>
      <c r="NI29" s="45"/>
      <c r="NJ29" s="45"/>
      <c r="NK29" s="45"/>
      <c r="NL29" s="45"/>
      <c r="NM29" s="45"/>
      <c r="NN29" s="45"/>
      <c r="NO29" s="45"/>
      <c r="NP29" s="45"/>
      <c r="NQ29" s="45"/>
      <c r="NR29" s="45"/>
      <c r="NS29" s="45"/>
      <c r="NT29" s="45"/>
      <c r="NU29" s="45"/>
      <c r="NV29" s="45"/>
      <c r="NW29" s="45"/>
      <c r="NX29" s="45"/>
      <c r="NY29" s="45"/>
      <c r="NZ29" s="45"/>
      <c r="OA29" s="45"/>
      <c r="OB29" s="45"/>
      <c r="OC29" s="45"/>
      <c r="OD29" s="45"/>
      <c r="OE29" s="45"/>
      <c r="OF29" s="45"/>
      <c r="OG29" s="45"/>
      <c r="OH29" s="45"/>
      <c r="OI29" s="45"/>
      <c r="OJ29" s="45"/>
      <c r="OK29" s="45"/>
      <c r="OL29" s="45"/>
      <c r="OM29" s="45"/>
      <c r="ON29" s="45"/>
      <c r="OO29" s="45"/>
      <c r="OP29" s="45"/>
      <c r="OQ29" s="45"/>
      <c r="OR29" s="45"/>
      <c r="OS29" s="45"/>
      <c r="OT29" s="45"/>
      <c r="OU29" s="45"/>
      <c r="OV29" s="45"/>
      <c r="OW29" s="45"/>
      <c r="OX29" s="45"/>
      <c r="OY29" s="45"/>
      <c r="OZ29" s="45"/>
      <c r="PA29" s="45"/>
      <c r="PB29" s="45"/>
      <c r="PC29" s="45"/>
      <c r="PD29" s="45"/>
      <c r="PE29" s="45"/>
      <c r="PF29" s="45"/>
      <c r="PG29" s="45"/>
      <c r="PH29" s="45"/>
      <c r="PI29" s="45"/>
      <c r="PJ29" s="45"/>
      <c r="PK29" s="45"/>
      <c r="PL29" s="45"/>
      <c r="PM29" s="45"/>
      <c r="PN29" s="45"/>
      <c r="PO29" s="45"/>
      <c r="PP29" s="45"/>
      <c r="PQ29" s="45"/>
      <c r="PR29" s="45"/>
      <c r="PS29" s="45"/>
      <c r="PT29" s="45"/>
      <c r="PU29" s="45"/>
      <c r="PV29" s="45"/>
      <c r="PW29" s="45"/>
      <c r="PX29" s="45"/>
      <c r="PY29" s="45"/>
      <c r="PZ29" s="45"/>
      <c r="QA29" s="45"/>
      <c r="QB29" s="45"/>
      <c r="QC29" s="45"/>
      <c r="QD29" s="45"/>
      <c r="QE29" s="45"/>
      <c r="QF29" s="45"/>
      <c r="QG29" s="45"/>
      <c r="QH29" s="45"/>
      <c r="QI29" s="45"/>
      <c r="QJ29" s="45"/>
      <c r="QK29" s="45"/>
      <c r="QL29" s="45"/>
      <c r="QM29" s="45"/>
      <c r="QN29" s="45"/>
      <c r="QO29" s="45"/>
      <c r="QP29" s="45"/>
      <c r="QQ29" s="45"/>
      <c r="QR29" s="45"/>
      <c r="QS29" s="45"/>
      <c r="QT29" s="45"/>
      <c r="QU29" s="45"/>
      <c r="QV29" s="45"/>
      <c r="QW29" s="45"/>
      <c r="QX29" s="45"/>
      <c r="QY29" s="45"/>
      <c r="QZ29" s="45"/>
      <c r="RA29" s="45"/>
      <c r="RB29" s="45"/>
      <c r="RC29" s="45"/>
      <c r="RD29" s="45"/>
      <c r="RE29" s="45"/>
      <c r="RF29" s="45"/>
      <c r="RG29" s="45"/>
      <c r="RH29" s="45"/>
      <c r="RI29" s="45"/>
      <c r="RJ29" s="45"/>
      <c r="RK29" s="45"/>
      <c r="RL29" s="45"/>
      <c r="RM29" s="45"/>
      <c r="RN29" s="45"/>
      <c r="RO29" s="45"/>
      <c r="RP29" s="45"/>
      <c r="RQ29" s="45"/>
      <c r="RR29" s="45"/>
      <c r="RS29" s="45"/>
      <c r="RT29" s="45"/>
      <c r="RU29" s="45"/>
      <c r="RV29" s="45"/>
      <c r="RW29" s="45"/>
      <c r="RX29" s="45"/>
      <c r="RY29" s="45"/>
      <c r="RZ29" s="45"/>
      <c r="SA29" s="45"/>
      <c r="SB29" s="45"/>
      <c r="SC29" s="45"/>
      <c r="SD29" s="45"/>
      <c r="SE29" s="45"/>
      <c r="SF29" s="45"/>
      <c r="SG29" s="45"/>
      <c r="SH29" s="45"/>
      <c r="SI29" s="45"/>
      <c r="SJ29" s="45"/>
      <c r="SK29" s="45"/>
      <c r="SL29" s="45"/>
      <c r="SM29" s="45"/>
      <c r="SN29" s="45"/>
      <c r="SO29" s="45"/>
      <c r="SP29" s="45"/>
      <c r="SQ29" s="45"/>
      <c r="SR29" s="45"/>
      <c r="SS29" s="45"/>
      <c r="ST29" s="45"/>
      <c r="SU29" s="45"/>
      <c r="SV29" s="45"/>
      <c r="SW29" s="45"/>
      <c r="SX29" s="45"/>
      <c r="SY29" s="45"/>
      <c r="SZ29" s="45"/>
      <c r="TA29" s="45"/>
      <c r="TB29" s="45"/>
      <c r="TC29" s="45"/>
      <c r="TD29" s="45"/>
      <c r="TE29" s="45"/>
      <c r="TF29" s="45"/>
      <c r="TG29" s="45"/>
      <c r="TH29" s="45"/>
      <c r="TI29" s="45"/>
      <c r="TJ29" s="45"/>
      <c r="TK29" s="45"/>
      <c r="TL29" s="45"/>
      <c r="TM29" s="45"/>
      <c r="TN29" s="45"/>
      <c r="TO29" s="45"/>
      <c r="TP29" s="45"/>
      <c r="TQ29" s="45"/>
      <c r="TR29" s="45"/>
      <c r="TS29" s="45"/>
      <c r="TT29" s="45"/>
      <c r="TU29" s="45"/>
      <c r="TV29" s="45"/>
      <c r="TW29" s="45"/>
      <c r="TX29" s="45"/>
      <c r="TY29" s="45"/>
      <c r="TZ29" s="45"/>
      <c r="UA29" s="45"/>
      <c r="UB29" s="45"/>
      <c r="UC29" s="45"/>
      <c r="UD29" s="45"/>
      <c r="UE29" s="45"/>
      <c r="UF29" s="45"/>
      <c r="UG29" s="45"/>
      <c r="UH29" s="45"/>
      <c r="UI29" s="45"/>
      <c r="UJ29" s="45"/>
      <c r="UK29" s="45"/>
      <c r="UL29" s="45"/>
      <c r="UM29" s="45"/>
      <c r="UN29" s="45"/>
      <c r="UO29" s="45"/>
      <c r="UP29" s="45"/>
      <c r="UQ29" s="45"/>
      <c r="UR29" s="45"/>
      <c r="US29" s="45"/>
      <c r="UT29" s="45"/>
      <c r="UU29" s="45"/>
      <c r="UV29" s="45"/>
      <c r="UW29" s="45"/>
      <c r="UX29" s="45"/>
      <c r="UY29" s="45"/>
      <c r="UZ29" s="45"/>
      <c r="VA29" s="45"/>
      <c r="VB29" s="45"/>
      <c r="VC29" s="45"/>
      <c r="VD29" s="45"/>
      <c r="VE29" s="45"/>
      <c r="VF29" s="45"/>
      <c r="VG29" s="45"/>
      <c r="VH29" s="45"/>
      <c r="VI29" s="45"/>
      <c r="VJ29" s="45"/>
      <c r="VK29" s="45"/>
      <c r="VL29" s="45"/>
      <c r="VM29" s="45"/>
      <c r="VN29" s="45"/>
      <c r="VO29" s="45"/>
      <c r="VP29" s="45"/>
      <c r="VQ29" s="45"/>
      <c r="VR29" s="45"/>
      <c r="VS29" s="45"/>
      <c r="VT29" s="45"/>
      <c r="VU29" s="45"/>
      <c r="VV29" s="45"/>
      <c r="VW29" s="45"/>
      <c r="VX29" s="45"/>
      <c r="VY29" s="45"/>
      <c r="VZ29" s="45"/>
      <c r="WA29" s="45"/>
      <c r="WB29" s="45"/>
      <c r="WC29" s="45"/>
      <c r="WD29" s="45"/>
      <c r="WE29" s="45"/>
      <c r="WF29" s="45"/>
      <c r="WG29" s="45"/>
      <c r="WH29" s="45"/>
      <c r="WI29" s="45"/>
      <c r="WJ29" s="45"/>
      <c r="WK29" s="45"/>
      <c r="WL29" s="45"/>
      <c r="WM29" s="45"/>
      <c r="WN29" s="45"/>
      <c r="WO29" s="45"/>
      <c r="WP29" s="45"/>
      <c r="WQ29" s="45"/>
      <c r="WR29" s="45"/>
      <c r="WS29" s="45"/>
      <c r="WT29" s="45"/>
      <c r="WU29" s="45"/>
      <c r="WV29" s="45"/>
      <c r="WW29" s="45"/>
      <c r="WX29" s="45"/>
      <c r="WY29" s="45"/>
      <c r="WZ29" s="45"/>
      <c r="XA29" s="45"/>
      <c r="XB29" s="45"/>
      <c r="XC29" s="45"/>
      <c r="XD29" s="45"/>
      <c r="XE29" s="45"/>
      <c r="XF29" s="45"/>
      <c r="XG29" s="45"/>
      <c r="XH29" s="45"/>
      <c r="XI29" s="45"/>
      <c r="XJ29" s="45"/>
      <c r="XK29" s="45"/>
      <c r="XL29" s="45"/>
      <c r="XM29" s="45"/>
      <c r="XN29" s="45"/>
      <c r="XO29" s="45"/>
      <c r="XP29" s="45"/>
      <c r="XQ29" s="45"/>
      <c r="XR29" s="45"/>
      <c r="XS29" s="45"/>
      <c r="XT29" s="45"/>
      <c r="XU29" s="45"/>
      <c r="XV29" s="45"/>
      <c r="XW29" s="45"/>
      <c r="XX29" s="45"/>
      <c r="XY29" s="45"/>
      <c r="XZ29" s="45"/>
      <c r="YA29" s="45"/>
      <c r="YB29" s="45"/>
      <c r="YC29" s="45"/>
      <c r="YD29" s="45"/>
      <c r="YE29" s="45"/>
      <c r="YF29" s="45"/>
      <c r="YG29" s="45"/>
      <c r="YH29" s="45"/>
      <c r="YI29" s="45"/>
      <c r="YJ29" s="45"/>
      <c r="YK29" s="45"/>
      <c r="YL29" s="45"/>
      <c r="YM29" s="45"/>
      <c r="YN29" s="45"/>
      <c r="YO29" s="45"/>
      <c r="YP29" s="45"/>
      <c r="YQ29" s="45"/>
      <c r="YR29" s="45"/>
      <c r="YS29" s="45"/>
      <c r="YT29" s="45"/>
      <c r="YU29" s="45"/>
      <c r="YV29" s="45"/>
      <c r="YW29" s="45"/>
      <c r="YX29" s="45"/>
      <c r="YY29" s="45"/>
      <c r="YZ29" s="45"/>
      <c r="ZA29" s="45"/>
      <c r="ZB29" s="45"/>
      <c r="ZC29" s="45"/>
      <c r="ZD29" s="45"/>
      <c r="ZE29" s="45"/>
      <c r="ZF29" s="45"/>
      <c r="ZG29" s="45"/>
      <c r="ZH29" s="45"/>
      <c r="ZI29" s="45"/>
      <c r="ZJ29" s="45"/>
      <c r="ZK29" s="45"/>
      <c r="ZL29" s="45"/>
      <c r="ZM29" s="45"/>
      <c r="ZN29" s="45"/>
      <c r="ZO29" s="45"/>
      <c r="ZP29" s="45"/>
      <c r="ZQ29" s="45"/>
      <c r="ZR29" s="45"/>
      <c r="ZS29" s="45"/>
      <c r="ZT29" s="45"/>
      <c r="ZU29" s="45"/>
      <c r="ZV29" s="45"/>
      <c r="ZW29" s="45"/>
      <c r="ZX29" s="45"/>
      <c r="ZY29" s="45"/>
      <c r="ZZ29" s="45"/>
      <c r="AAA29" s="45"/>
      <c r="AAB29" s="45"/>
      <c r="AAC29" s="45"/>
      <c r="AAD29" s="45"/>
      <c r="AAE29" s="45"/>
      <c r="AAF29" s="45"/>
      <c r="AAG29" s="45"/>
      <c r="AAH29" s="45"/>
      <c r="AAI29" s="45"/>
      <c r="AAJ29" s="45"/>
      <c r="AAK29" s="45"/>
      <c r="AAL29" s="45"/>
      <c r="AAM29" s="45"/>
      <c r="AAN29" s="45"/>
      <c r="AAO29" s="45"/>
      <c r="AAP29" s="45"/>
      <c r="AAQ29" s="45"/>
      <c r="AAR29" s="45"/>
      <c r="AAS29" s="45"/>
      <c r="AAT29" s="45"/>
      <c r="AAU29" s="45"/>
      <c r="AAV29" s="45"/>
      <c r="AAW29" s="45"/>
      <c r="AAX29" s="45"/>
      <c r="AAY29" s="45"/>
      <c r="AAZ29" s="45"/>
      <c r="ABA29" s="45"/>
      <c r="ABB29" s="45"/>
      <c r="ABC29" s="45"/>
      <c r="ABD29" s="45"/>
      <c r="ABE29" s="45"/>
      <c r="ABF29" s="45"/>
      <c r="ABG29" s="45"/>
      <c r="ABH29" s="45"/>
      <c r="ABI29" s="45"/>
      <c r="ABJ29" s="45"/>
      <c r="ABK29" s="45"/>
      <c r="ABL29" s="45"/>
      <c r="ABM29" s="45"/>
      <c r="ABN29" s="45"/>
      <c r="ABO29" s="45"/>
      <c r="ABP29" s="45"/>
      <c r="ABQ29" s="45"/>
      <c r="ABR29" s="45"/>
      <c r="ABS29" s="45"/>
      <c r="ABT29" s="45"/>
      <c r="ABU29" s="45"/>
      <c r="ABV29" s="45"/>
      <c r="ABW29" s="45"/>
      <c r="ABX29" s="45"/>
      <c r="ABY29" s="45"/>
      <c r="ABZ29" s="45"/>
      <c r="ACA29" s="45"/>
      <c r="ACB29" s="45"/>
      <c r="ACC29" s="45"/>
      <c r="ACD29" s="45"/>
      <c r="ACE29" s="45"/>
      <c r="ACF29" s="45"/>
      <c r="ACG29" s="45"/>
      <c r="ACH29" s="45"/>
      <c r="ACI29" s="45"/>
      <c r="ACJ29" s="45"/>
      <c r="ACK29" s="45"/>
      <c r="ACL29" s="45"/>
      <c r="ACM29" s="45"/>
      <c r="ACN29" s="45"/>
      <c r="ACO29" s="45"/>
      <c r="ACP29" s="45"/>
      <c r="ACQ29" s="45"/>
      <c r="ACR29" s="45"/>
      <c r="ACS29" s="45"/>
      <c r="ACT29" s="45"/>
      <c r="ACU29" s="45"/>
      <c r="ACV29" s="45"/>
      <c r="ACW29" s="45"/>
      <c r="ACX29" s="45"/>
      <c r="ACY29" s="45"/>
      <c r="ACZ29" s="45"/>
      <c r="ADA29" s="45"/>
      <c r="ADB29" s="45"/>
      <c r="ADC29" s="45"/>
      <c r="ADD29" s="45"/>
      <c r="ADE29" s="45"/>
      <c r="ADF29" s="45"/>
      <c r="ADG29" s="45"/>
      <c r="ADH29" s="45"/>
      <c r="ADI29" s="45"/>
      <c r="ADJ29" s="45"/>
      <c r="ADK29" s="45"/>
      <c r="ADL29" s="45"/>
      <c r="ADM29" s="45"/>
      <c r="ADN29" s="45"/>
      <c r="ADO29" s="45"/>
      <c r="ADP29" s="45"/>
      <c r="ADQ29" s="45"/>
      <c r="ADR29" s="45"/>
    </row>
    <row r="30" spans="1:798" s="37" customFormat="1" ht="36.75" customHeight="1">
      <c r="A30" s="86">
        <v>16</v>
      </c>
      <c r="B30" s="69"/>
      <c r="C30" s="23" t="s">
        <v>146</v>
      </c>
      <c r="D30" s="55">
        <v>15000</v>
      </c>
      <c r="E30" s="56">
        <v>0</v>
      </c>
      <c r="F30" s="56">
        <v>0</v>
      </c>
      <c r="G30" s="56">
        <v>14000</v>
      </c>
      <c r="H30" s="56"/>
      <c r="I30" s="58" t="s">
        <v>5</v>
      </c>
      <c r="J30" s="52" t="s">
        <v>165</v>
      </c>
      <c r="K30" s="57" t="s">
        <v>7</v>
      </c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45"/>
      <c r="FC30" s="45"/>
      <c r="FD30" s="45"/>
      <c r="FE30" s="45"/>
      <c r="FF30" s="45"/>
      <c r="FG30" s="45"/>
      <c r="FH30" s="45"/>
      <c r="FI30" s="45"/>
      <c r="FJ30" s="45"/>
      <c r="FK30" s="45"/>
      <c r="FL30" s="45"/>
      <c r="FM30" s="45"/>
      <c r="FN30" s="45"/>
      <c r="FO30" s="45"/>
      <c r="FP30" s="45"/>
      <c r="FQ30" s="45"/>
      <c r="FR30" s="45"/>
      <c r="FS30" s="45"/>
      <c r="FT30" s="45"/>
      <c r="FU30" s="45"/>
      <c r="FV30" s="45"/>
      <c r="FW30" s="45"/>
      <c r="FX30" s="45"/>
      <c r="FY30" s="45"/>
      <c r="FZ30" s="45"/>
      <c r="GA30" s="45"/>
      <c r="GB30" s="45"/>
      <c r="GC30" s="45"/>
      <c r="GD30" s="45"/>
      <c r="GE30" s="45"/>
      <c r="GF30" s="45"/>
      <c r="GG30" s="45"/>
      <c r="GH30" s="45"/>
      <c r="GI30" s="45"/>
      <c r="GJ30" s="45"/>
      <c r="GK30" s="45"/>
      <c r="GL30" s="45"/>
      <c r="GM30" s="45"/>
      <c r="GN30" s="45"/>
      <c r="GO30" s="45"/>
      <c r="GP30" s="45"/>
      <c r="GQ30" s="45"/>
      <c r="GR30" s="45"/>
      <c r="GS30" s="45"/>
      <c r="GT30" s="45"/>
      <c r="GU30" s="45"/>
      <c r="GV30" s="45"/>
      <c r="GW30" s="45"/>
      <c r="GX30" s="45"/>
      <c r="GY30" s="45"/>
      <c r="GZ30" s="45"/>
      <c r="HA30" s="45"/>
      <c r="HB30" s="45"/>
      <c r="HC30" s="45"/>
      <c r="HD30" s="45"/>
      <c r="HE30" s="45"/>
      <c r="HF30" s="45"/>
      <c r="HG30" s="45"/>
      <c r="HH30" s="45"/>
      <c r="HI30" s="45"/>
      <c r="HJ30" s="45"/>
      <c r="HK30" s="45"/>
      <c r="HL30" s="45"/>
      <c r="HM30" s="45"/>
      <c r="HN30" s="45"/>
      <c r="HO30" s="45"/>
      <c r="HP30" s="45"/>
      <c r="HQ30" s="45"/>
      <c r="HR30" s="45"/>
      <c r="HS30" s="45"/>
      <c r="HT30" s="45"/>
      <c r="HU30" s="45"/>
      <c r="HV30" s="45"/>
      <c r="HW30" s="45"/>
      <c r="HX30" s="45"/>
      <c r="HY30" s="45"/>
      <c r="HZ30" s="45"/>
      <c r="IA30" s="45"/>
      <c r="IB30" s="45"/>
      <c r="IC30" s="45"/>
      <c r="ID30" s="45"/>
      <c r="IE30" s="45"/>
      <c r="IF30" s="45"/>
      <c r="IG30" s="45"/>
      <c r="IH30" s="45"/>
      <c r="II30" s="45"/>
      <c r="IJ30" s="45"/>
      <c r="IK30" s="45"/>
      <c r="IL30" s="45"/>
      <c r="IM30" s="45"/>
      <c r="IN30" s="45"/>
      <c r="IO30" s="45"/>
      <c r="IP30" s="45"/>
      <c r="IQ30" s="45"/>
      <c r="IR30" s="45"/>
      <c r="IS30" s="45"/>
      <c r="IT30" s="45"/>
      <c r="IU30" s="45"/>
      <c r="IV30" s="45"/>
      <c r="IW30" s="45"/>
      <c r="IX30" s="45"/>
      <c r="IY30" s="45"/>
      <c r="IZ30" s="45"/>
      <c r="JA30" s="45"/>
      <c r="JB30" s="45"/>
      <c r="JC30" s="45"/>
      <c r="JD30" s="45"/>
      <c r="JE30" s="45"/>
      <c r="JF30" s="45"/>
      <c r="JG30" s="45"/>
      <c r="JH30" s="45"/>
      <c r="JI30" s="45"/>
      <c r="JJ30" s="45"/>
      <c r="JK30" s="45"/>
      <c r="JL30" s="45"/>
      <c r="JM30" s="45"/>
      <c r="JN30" s="45"/>
      <c r="JO30" s="45"/>
      <c r="JP30" s="45"/>
      <c r="JQ30" s="45"/>
      <c r="JR30" s="45"/>
      <c r="JS30" s="45"/>
      <c r="JT30" s="45"/>
      <c r="JU30" s="45"/>
      <c r="JV30" s="45"/>
      <c r="JW30" s="45"/>
      <c r="JX30" s="45"/>
      <c r="JY30" s="45"/>
      <c r="JZ30" s="45"/>
      <c r="KA30" s="45"/>
      <c r="KB30" s="45"/>
      <c r="KC30" s="45"/>
      <c r="KD30" s="45"/>
      <c r="KE30" s="45"/>
      <c r="KF30" s="45"/>
      <c r="KG30" s="45"/>
      <c r="KH30" s="45"/>
      <c r="KI30" s="45"/>
      <c r="KJ30" s="45"/>
      <c r="KK30" s="45"/>
      <c r="KL30" s="45"/>
      <c r="KM30" s="45"/>
      <c r="KN30" s="45"/>
      <c r="KO30" s="45"/>
      <c r="KP30" s="45"/>
      <c r="KQ30" s="45"/>
      <c r="KR30" s="45"/>
      <c r="KS30" s="45"/>
      <c r="KT30" s="45"/>
      <c r="KU30" s="45"/>
      <c r="KV30" s="45"/>
      <c r="KW30" s="45"/>
      <c r="KX30" s="45"/>
      <c r="KY30" s="45"/>
      <c r="KZ30" s="45"/>
      <c r="LA30" s="45"/>
      <c r="LB30" s="45"/>
      <c r="LC30" s="45"/>
      <c r="LD30" s="45"/>
      <c r="LE30" s="45"/>
      <c r="LF30" s="45"/>
      <c r="LG30" s="45"/>
      <c r="LH30" s="45"/>
      <c r="LI30" s="45"/>
      <c r="LJ30" s="45"/>
      <c r="LK30" s="45"/>
      <c r="LL30" s="45"/>
      <c r="LM30" s="45"/>
      <c r="LN30" s="45"/>
      <c r="LO30" s="45"/>
      <c r="LP30" s="45"/>
      <c r="LQ30" s="45"/>
      <c r="LR30" s="45"/>
      <c r="LS30" s="45"/>
      <c r="LT30" s="45"/>
      <c r="LU30" s="45"/>
      <c r="LV30" s="45"/>
      <c r="LW30" s="45"/>
      <c r="LX30" s="45"/>
      <c r="LY30" s="45"/>
      <c r="LZ30" s="45"/>
      <c r="MA30" s="45"/>
      <c r="MB30" s="45"/>
      <c r="MC30" s="45"/>
      <c r="MD30" s="45"/>
      <c r="ME30" s="45"/>
      <c r="MF30" s="45"/>
      <c r="MG30" s="45"/>
      <c r="MH30" s="45"/>
      <c r="MI30" s="45"/>
      <c r="MJ30" s="45"/>
      <c r="MK30" s="45"/>
      <c r="ML30" s="45"/>
      <c r="MM30" s="45"/>
      <c r="MN30" s="45"/>
      <c r="MO30" s="45"/>
      <c r="MP30" s="45"/>
      <c r="MQ30" s="45"/>
      <c r="MR30" s="45"/>
      <c r="MS30" s="45"/>
      <c r="MT30" s="45"/>
      <c r="MU30" s="45"/>
      <c r="MV30" s="45"/>
      <c r="MW30" s="45"/>
      <c r="MX30" s="45"/>
      <c r="MY30" s="45"/>
      <c r="MZ30" s="45"/>
      <c r="NA30" s="45"/>
      <c r="NB30" s="45"/>
      <c r="NC30" s="45"/>
      <c r="ND30" s="45"/>
      <c r="NE30" s="45"/>
      <c r="NF30" s="45"/>
      <c r="NG30" s="45"/>
      <c r="NH30" s="45"/>
      <c r="NI30" s="45"/>
      <c r="NJ30" s="45"/>
      <c r="NK30" s="45"/>
      <c r="NL30" s="45"/>
      <c r="NM30" s="45"/>
      <c r="NN30" s="45"/>
      <c r="NO30" s="45"/>
      <c r="NP30" s="45"/>
      <c r="NQ30" s="45"/>
      <c r="NR30" s="45"/>
      <c r="NS30" s="45"/>
      <c r="NT30" s="45"/>
      <c r="NU30" s="45"/>
      <c r="NV30" s="45"/>
      <c r="NW30" s="45"/>
      <c r="NX30" s="45"/>
      <c r="NY30" s="45"/>
      <c r="NZ30" s="45"/>
      <c r="OA30" s="45"/>
      <c r="OB30" s="45"/>
      <c r="OC30" s="45"/>
      <c r="OD30" s="45"/>
      <c r="OE30" s="45"/>
      <c r="OF30" s="45"/>
      <c r="OG30" s="45"/>
      <c r="OH30" s="45"/>
      <c r="OI30" s="45"/>
      <c r="OJ30" s="45"/>
      <c r="OK30" s="45"/>
      <c r="OL30" s="45"/>
      <c r="OM30" s="45"/>
      <c r="ON30" s="45"/>
      <c r="OO30" s="45"/>
      <c r="OP30" s="45"/>
      <c r="OQ30" s="45"/>
      <c r="OR30" s="45"/>
      <c r="OS30" s="45"/>
      <c r="OT30" s="45"/>
      <c r="OU30" s="45"/>
      <c r="OV30" s="45"/>
      <c r="OW30" s="45"/>
      <c r="OX30" s="45"/>
      <c r="OY30" s="45"/>
      <c r="OZ30" s="45"/>
      <c r="PA30" s="45"/>
      <c r="PB30" s="45"/>
      <c r="PC30" s="45"/>
      <c r="PD30" s="45"/>
      <c r="PE30" s="45"/>
      <c r="PF30" s="45"/>
      <c r="PG30" s="45"/>
      <c r="PH30" s="45"/>
      <c r="PI30" s="45"/>
      <c r="PJ30" s="45"/>
      <c r="PK30" s="45"/>
      <c r="PL30" s="45"/>
      <c r="PM30" s="45"/>
      <c r="PN30" s="45"/>
      <c r="PO30" s="45"/>
      <c r="PP30" s="45"/>
      <c r="PQ30" s="45"/>
      <c r="PR30" s="45"/>
      <c r="PS30" s="45"/>
      <c r="PT30" s="45"/>
      <c r="PU30" s="45"/>
      <c r="PV30" s="45"/>
      <c r="PW30" s="45"/>
      <c r="PX30" s="45"/>
      <c r="PY30" s="45"/>
      <c r="PZ30" s="45"/>
      <c r="QA30" s="45"/>
      <c r="QB30" s="45"/>
      <c r="QC30" s="45"/>
      <c r="QD30" s="45"/>
      <c r="QE30" s="45"/>
      <c r="QF30" s="45"/>
      <c r="QG30" s="45"/>
      <c r="QH30" s="45"/>
      <c r="QI30" s="45"/>
      <c r="QJ30" s="45"/>
      <c r="QK30" s="45"/>
      <c r="QL30" s="45"/>
      <c r="QM30" s="45"/>
      <c r="QN30" s="45"/>
      <c r="QO30" s="45"/>
      <c r="QP30" s="45"/>
      <c r="QQ30" s="45"/>
      <c r="QR30" s="45"/>
      <c r="QS30" s="45"/>
      <c r="QT30" s="45"/>
      <c r="QU30" s="45"/>
      <c r="QV30" s="45"/>
      <c r="QW30" s="45"/>
      <c r="QX30" s="45"/>
      <c r="QY30" s="45"/>
      <c r="QZ30" s="45"/>
      <c r="RA30" s="45"/>
      <c r="RB30" s="45"/>
      <c r="RC30" s="45"/>
      <c r="RD30" s="45"/>
      <c r="RE30" s="45"/>
      <c r="RF30" s="45"/>
      <c r="RG30" s="45"/>
      <c r="RH30" s="45"/>
      <c r="RI30" s="45"/>
      <c r="RJ30" s="45"/>
      <c r="RK30" s="45"/>
      <c r="RL30" s="45"/>
      <c r="RM30" s="45"/>
      <c r="RN30" s="45"/>
      <c r="RO30" s="45"/>
      <c r="RP30" s="45"/>
      <c r="RQ30" s="45"/>
      <c r="RR30" s="45"/>
      <c r="RS30" s="45"/>
      <c r="RT30" s="45"/>
      <c r="RU30" s="45"/>
      <c r="RV30" s="45"/>
      <c r="RW30" s="45"/>
      <c r="RX30" s="45"/>
      <c r="RY30" s="45"/>
      <c r="RZ30" s="45"/>
      <c r="SA30" s="45"/>
      <c r="SB30" s="45"/>
      <c r="SC30" s="45"/>
      <c r="SD30" s="45"/>
      <c r="SE30" s="45"/>
      <c r="SF30" s="45"/>
      <c r="SG30" s="45"/>
      <c r="SH30" s="45"/>
      <c r="SI30" s="45"/>
      <c r="SJ30" s="45"/>
      <c r="SK30" s="45"/>
      <c r="SL30" s="45"/>
      <c r="SM30" s="45"/>
      <c r="SN30" s="45"/>
      <c r="SO30" s="45"/>
      <c r="SP30" s="45"/>
      <c r="SQ30" s="45"/>
      <c r="SR30" s="45"/>
      <c r="SS30" s="45"/>
      <c r="ST30" s="45"/>
      <c r="SU30" s="45"/>
      <c r="SV30" s="45"/>
      <c r="SW30" s="45"/>
      <c r="SX30" s="45"/>
      <c r="SY30" s="45"/>
      <c r="SZ30" s="45"/>
      <c r="TA30" s="45"/>
      <c r="TB30" s="45"/>
      <c r="TC30" s="45"/>
      <c r="TD30" s="45"/>
      <c r="TE30" s="45"/>
      <c r="TF30" s="45"/>
      <c r="TG30" s="45"/>
      <c r="TH30" s="45"/>
      <c r="TI30" s="45"/>
      <c r="TJ30" s="45"/>
      <c r="TK30" s="45"/>
      <c r="TL30" s="45"/>
      <c r="TM30" s="45"/>
      <c r="TN30" s="45"/>
      <c r="TO30" s="45"/>
      <c r="TP30" s="45"/>
      <c r="TQ30" s="45"/>
      <c r="TR30" s="45"/>
      <c r="TS30" s="45"/>
      <c r="TT30" s="45"/>
      <c r="TU30" s="45"/>
      <c r="TV30" s="45"/>
      <c r="TW30" s="45"/>
      <c r="TX30" s="45"/>
      <c r="TY30" s="45"/>
      <c r="TZ30" s="45"/>
      <c r="UA30" s="45"/>
      <c r="UB30" s="45"/>
      <c r="UC30" s="45"/>
      <c r="UD30" s="45"/>
      <c r="UE30" s="45"/>
      <c r="UF30" s="45"/>
      <c r="UG30" s="45"/>
      <c r="UH30" s="45"/>
      <c r="UI30" s="45"/>
      <c r="UJ30" s="45"/>
      <c r="UK30" s="45"/>
      <c r="UL30" s="45"/>
      <c r="UM30" s="45"/>
      <c r="UN30" s="45"/>
      <c r="UO30" s="45"/>
      <c r="UP30" s="45"/>
      <c r="UQ30" s="45"/>
      <c r="UR30" s="45"/>
      <c r="US30" s="45"/>
      <c r="UT30" s="45"/>
      <c r="UU30" s="45"/>
      <c r="UV30" s="45"/>
      <c r="UW30" s="45"/>
      <c r="UX30" s="45"/>
      <c r="UY30" s="45"/>
      <c r="UZ30" s="45"/>
      <c r="VA30" s="45"/>
      <c r="VB30" s="45"/>
      <c r="VC30" s="45"/>
      <c r="VD30" s="45"/>
      <c r="VE30" s="45"/>
      <c r="VF30" s="45"/>
      <c r="VG30" s="45"/>
      <c r="VH30" s="45"/>
      <c r="VI30" s="45"/>
      <c r="VJ30" s="45"/>
      <c r="VK30" s="45"/>
      <c r="VL30" s="45"/>
      <c r="VM30" s="45"/>
      <c r="VN30" s="45"/>
      <c r="VO30" s="45"/>
      <c r="VP30" s="45"/>
      <c r="VQ30" s="45"/>
      <c r="VR30" s="45"/>
      <c r="VS30" s="45"/>
      <c r="VT30" s="45"/>
      <c r="VU30" s="45"/>
      <c r="VV30" s="45"/>
      <c r="VW30" s="45"/>
      <c r="VX30" s="45"/>
      <c r="VY30" s="45"/>
      <c r="VZ30" s="45"/>
      <c r="WA30" s="45"/>
      <c r="WB30" s="45"/>
      <c r="WC30" s="45"/>
      <c r="WD30" s="45"/>
      <c r="WE30" s="45"/>
      <c r="WF30" s="45"/>
      <c r="WG30" s="45"/>
      <c r="WH30" s="45"/>
      <c r="WI30" s="45"/>
      <c r="WJ30" s="45"/>
      <c r="WK30" s="45"/>
      <c r="WL30" s="45"/>
      <c r="WM30" s="45"/>
      <c r="WN30" s="45"/>
      <c r="WO30" s="45"/>
      <c r="WP30" s="45"/>
      <c r="WQ30" s="45"/>
      <c r="WR30" s="45"/>
      <c r="WS30" s="45"/>
      <c r="WT30" s="45"/>
      <c r="WU30" s="45"/>
      <c r="WV30" s="45"/>
      <c r="WW30" s="45"/>
      <c r="WX30" s="45"/>
      <c r="WY30" s="45"/>
      <c r="WZ30" s="45"/>
      <c r="XA30" s="45"/>
      <c r="XB30" s="45"/>
      <c r="XC30" s="45"/>
      <c r="XD30" s="45"/>
      <c r="XE30" s="45"/>
      <c r="XF30" s="45"/>
      <c r="XG30" s="45"/>
      <c r="XH30" s="45"/>
      <c r="XI30" s="45"/>
      <c r="XJ30" s="45"/>
      <c r="XK30" s="45"/>
      <c r="XL30" s="45"/>
      <c r="XM30" s="45"/>
      <c r="XN30" s="45"/>
      <c r="XO30" s="45"/>
      <c r="XP30" s="45"/>
      <c r="XQ30" s="45"/>
      <c r="XR30" s="45"/>
      <c r="XS30" s="45"/>
      <c r="XT30" s="45"/>
      <c r="XU30" s="45"/>
      <c r="XV30" s="45"/>
      <c r="XW30" s="45"/>
      <c r="XX30" s="45"/>
      <c r="XY30" s="45"/>
      <c r="XZ30" s="45"/>
      <c r="YA30" s="45"/>
      <c r="YB30" s="45"/>
      <c r="YC30" s="45"/>
      <c r="YD30" s="45"/>
      <c r="YE30" s="45"/>
      <c r="YF30" s="45"/>
      <c r="YG30" s="45"/>
      <c r="YH30" s="45"/>
      <c r="YI30" s="45"/>
      <c r="YJ30" s="45"/>
      <c r="YK30" s="45"/>
      <c r="YL30" s="45"/>
      <c r="YM30" s="45"/>
      <c r="YN30" s="45"/>
      <c r="YO30" s="45"/>
      <c r="YP30" s="45"/>
      <c r="YQ30" s="45"/>
      <c r="YR30" s="45"/>
      <c r="YS30" s="45"/>
      <c r="YT30" s="45"/>
      <c r="YU30" s="45"/>
      <c r="YV30" s="45"/>
      <c r="YW30" s="45"/>
      <c r="YX30" s="45"/>
      <c r="YY30" s="45"/>
      <c r="YZ30" s="45"/>
      <c r="ZA30" s="45"/>
      <c r="ZB30" s="45"/>
      <c r="ZC30" s="45"/>
      <c r="ZD30" s="45"/>
      <c r="ZE30" s="45"/>
      <c r="ZF30" s="45"/>
      <c r="ZG30" s="45"/>
      <c r="ZH30" s="45"/>
      <c r="ZI30" s="45"/>
      <c r="ZJ30" s="45"/>
      <c r="ZK30" s="45"/>
      <c r="ZL30" s="45"/>
      <c r="ZM30" s="45"/>
      <c r="ZN30" s="45"/>
      <c r="ZO30" s="45"/>
      <c r="ZP30" s="45"/>
      <c r="ZQ30" s="45"/>
      <c r="ZR30" s="45"/>
      <c r="ZS30" s="45"/>
      <c r="ZT30" s="45"/>
      <c r="ZU30" s="45"/>
      <c r="ZV30" s="45"/>
      <c r="ZW30" s="45"/>
      <c r="ZX30" s="45"/>
      <c r="ZY30" s="45"/>
      <c r="ZZ30" s="45"/>
      <c r="AAA30" s="45"/>
      <c r="AAB30" s="45"/>
      <c r="AAC30" s="45"/>
      <c r="AAD30" s="45"/>
      <c r="AAE30" s="45"/>
      <c r="AAF30" s="45"/>
      <c r="AAG30" s="45"/>
      <c r="AAH30" s="45"/>
      <c r="AAI30" s="45"/>
      <c r="AAJ30" s="45"/>
      <c r="AAK30" s="45"/>
      <c r="AAL30" s="45"/>
      <c r="AAM30" s="45"/>
      <c r="AAN30" s="45"/>
      <c r="AAO30" s="45"/>
      <c r="AAP30" s="45"/>
      <c r="AAQ30" s="45"/>
      <c r="AAR30" s="45"/>
      <c r="AAS30" s="45"/>
      <c r="AAT30" s="45"/>
      <c r="AAU30" s="45"/>
      <c r="AAV30" s="45"/>
      <c r="AAW30" s="45"/>
      <c r="AAX30" s="45"/>
      <c r="AAY30" s="45"/>
      <c r="AAZ30" s="45"/>
      <c r="ABA30" s="45"/>
      <c r="ABB30" s="45"/>
      <c r="ABC30" s="45"/>
      <c r="ABD30" s="45"/>
      <c r="ABE30" s="45"/>
      <c r="ABF30" s="45"/>
      <c r="ABG30" s="45"/>
      <c r="ABH30" s="45"/>
      <c r="ABI30" s="45"/>
      <c r="ABJ30" s="45"/>
      <c r="ABK30" s="45"/>
      <c r="ABL30" s="45"/>
      <c r="ABM30" s="45"/>
      <c r="ABN30" s="45"/>
      <c r="ABO30" s="45"/>
      <c r="ABP30" s="45"/>
      <c r="ABQ30" s="45"/>
      <c r="ABR30" s="45"/>
      <c r="ABS30" s="45"/>
      <c r="ABT30" s="45"/>
      <c r="ABU30" s="45"/>
      <c r="ABV30" s="45"/>
      <c r="ABW30" s="45"/>
      <c r="ABX30" s="45"/>
      <c r="ABY30" s="45"/>
      <c r="ABZ30" s="45"/>
      <c r="ACA30" s="45"/>
      <c r="ACB30" s="45"/>
      <c r="ACC30" s="45"/>
      <c r="ACD30" s="45"/>
      <c r="ACE30" s="45"/>
      <c r="ACF30" s="45"/>
      <c r="ACG30" s="45"/>
      <c r="ACH30" s="45"/>
      <c r="ACI30" s="45"/>
      <c r="ACJ30" s="45"/>
      <c r="ACK30" s="45"/>
      <c r="ACL30" s="45"/>
      <c r="ACM30" s="45"/>
      <c r="ACN30" s="45"/>
      <c r="ACO30" s="45"/>
      <c r="ACP30" s="45"/>
      <c r="ACQ30" s="45"/>
      <c r="ACR30" s="45"/>
      <c r="ACS30" s="45"/>
      <c r="ACT30" s="45"/>
      <c r="ACU30" s="45"/>
      <c r="ACV30" s="45"/>
      <c r="ACW30" s="45"/>
      <c r="ACX30" s="45"/>
      <c r="ACY30" s="45"/>
      <c r="ACZ30" s="45"/>
      <c r="ADA30" s="45"/>
      <c r="ADB30" s="45"/>
      <c r="ADC30" s="45"/>
      <c r="ADD30" s="45"/>
      <c r="ADE30" s="45"/>
      <c r="ADF30" s="45"/>
      <c r="ADG30" s="45"/>
      <c r="ADH30" s="45"/>
      <c r="ADI30" s="45"/>
      <c r="ADJ30" s="45"/>
      <c r="ADK30" s="45"/>
      <c r="ADL30" s="45"/>
      <c r="ADM30" s="45"/>
      <c r="ADN30" s="45"/>
      <c r="ADO30" s="45"/>
      <c r="ADP30" s="45"/>
      <c r="ADQ30" s="45"/>
      <c r="ADR30" s="45"/>
    </row>
    <row r="31" spans="1:798" s="45" customFormat="1" ht="24.9" customHeight="1">
      <c r="A31" s="86">
        <v>17</v>
      </c>
      <c r="B31" s="71"/>
      <c r="C31" s="73" t="s">
        <v>158</v>
      </c>
      <c r="D31" s="55">
        <v>20000</v>
      </c>
      <c r="E31" s="55">
        <v>0</v>
      </c>
      <c r="F31" s="55">
        <v>0</v>
      </c>
      <c r="G31" s="55">
        <v>20000</v>
      </c>
      <c r="H31" s="55"/>
      <c r="I31" s="59" t="s">
        <v>5</v>
      </c>
      <c r="J31" s="52" t="s">
        <v>165</v>
      </c>
      <c r="K31" s="57" t="s">
        <v>155</v>
      </c>
    </row>
    <row r="32" spans="1:798" s="37" customFormat="1" ht="24.9" customHeight="1">
      <c r="A32" s="86">
        <v>18</v>
      </c>
      <c r="B32" s="69"/>
      <c r="C32" s="23" t="s">
        <v>123</v>
      </c>
      <c r="D32" s="49">
        <v>20000</v>
      </c>
      <c r="E32" s="49">
        <v>0</v>
      </c>
      <c r="F32" s="49">
        <v>0</v>
      </c>
      <c r="G32" s="49">
        <v>20000</v>
      </c>
      <c r="H32" s="49"/>
      <c r="I32" s="20" t="s">
        <v>5</v>
      </c>
      <c r="J32" s="52" t="s">
        <v>165</v>
      </c>
      <c r="K32" s="57" t="s">
        <v>7</v>
      </c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5"/>
      <c r="DT32" s="45"/>
      <c r="DU32" s="45"/>
      <c r="DV32" s="45"/>
      <c r="DW32" s="45"/>
      <c r="DX32" s="45"/>
      <c r="DY32" s="45"/>
      <c r="DZ32" s="45"/>
      <c r="EA32" s="45"/>
      <c r="EB32" s="45"/>
      <c r="EC32" s="45"/>
      <c r="ED32" s="45"/>
      <c r="EE32" s="45"/>
      <c r="EF32" s="45"/>
      <c r="EG32" s="45"/>
      <c r="EH32" s="45"/>
      <c r="EI32" s="45"/>
      <c r="EJ32" s="45"/>
      <c r="EK32" s="45"/>
      <c r="EL32" s="45"/>
      <c r="EM32" s="45"/>
      <c r="EN32" s="45"/>
      <c r="EO32" s="45"/>
      <c r="EP32" s="45"/>
      <c r="EQ32" s="45"/>
      <c r="ER32" s="45"/>
      <c r="ES32" s="45"/>
      <c r="ET32" s="45"/>
      <c r="EU32" s="45"/>
      <c r="EV32" s="45"/>
      <c r="EW32" s="45"/>
      <c r="EX32" s="45"/>
      <c r="EY32" s="45"/>
      <c r="EZ32" s="45"/>
      <c r="FA32" s="45"/>
      <c r="FB32" s="45"/>
      <c r="FC32" s="45"/>
      <c r="FD32" s="45"/>
      <c r="FE32" s="45"/>
      <c r="FF32" s="45"/>
      <c r="FG32" s="45"/>
      <c r="FH32" s="45"/>
      <c r="FI32" s="45"/>
      <c r="FJ32" s="45"/>
      <c r="FK32" s="45"/>
      <c r="FL32" s="45"/>
      <c r="FM32" s="45"/>
      <c r="FN32" s="45"/>
      <c r="FO32" s="45"/>
      <c r="FP32" s="45"/>
      <c r="FQ32" s="45"/>
      <c r="FR32" s="45"/>
      <c r="FS32" s="45"/>
      <c r="FT32" s="45"/>
      <c r="FU32" s="45"/>
      <c r="FV32" s="45"/>
      <c r="FW32" s="45"/>
      <c r="FX32" s="45"/>
      <c r="FY32" s="45"/>
      <c r="FZ32" s="45"/>
      <c r="GA32" s="45"/>
      <c r="GB32" s="45"/>
      <c r="GC32" s="45"/>
      <c r="GD32" s="45"/>
      <c r="GE32" s="45"/>
      <c r="GF32" s="45"/>
      <c r="GG32" s="45"/>
      <c r="GH32" s="45"/>
      <c r="GI32" s="45"/>
      <c r="GJ32" s="45"/>
      <c r="GK32" s="45"/>
      <c r="GL32" s="45"/>
      <c r="GM32" s="45"/>
      <c r="GN32" s="45"/>
      <c r="GO32" s="45"/>
      <c r="GP32" s="45"/>
      <c r="GQ32" s="45"/>
      <c r="GR32" s="45"/>
      <c r="GS32" s="45"/>
      <c r="GT32" s="45"/>
      <c r="GU32" s="45"/>
      <c r="GV32" s="45"/>
      <c r="GW32" s="45"/>
      <c r="GX32" s="45"/>
      <c r="GY32" s="45"/>
      <c r="GZ32" s="45"/>
      <c r="HA32" s="45"/>
      <c r="HB32" s="45"/>
      <c r="HC32" s="45"/>
      <c r="HD32" s="45"/>
      <c r="HE32" s="45"/>
      <c r="HF32" s="45"/>
      <c r="HG32" s="45"/>
      <c r="HH32" s="45"/>
      <c r="HI32" s="45"/>
      <c r="HJ32" s="45"/>
      <c r="HK32" s="45"/>
      <c r="HL32" s="45"/>
      <c r="HM32" s="45"/>
      <c r="HN32" s="45"/>
      <c r="HO32" s="45"/>
      <c r="HP32" s="45"/>
      <c r="HQ32" s="45"/>
      <c r="HR32" s="45"/>
      <c r="HS32" s="45"/>
      <c r="HT32" s="45"/>
      <c r="HU32" s="45"/>
      <c r="HV32" s="45"/>
      <c r="HW32" s="45"/>
      <c r="HX32" s="45"/>
      <c r="HY32" s="45"/>
      <c r="HZ32" s="45"/>
      <c r="IA32" s="45"/>
      <c r="IB32" s="45"/>
      <c r="IC32" s="45"/>
      <c r="ID32" s="45"/>
      <c r="IE32" s="45"/>
      <c r="IF32" s="45"/>
      <c r="IG32" s="45"/>
      <c r="IH32" s="45"/>
      <c r="II32" s="45"/>
      <c r="IJ32" s="45"/>
      <c r="IK32" s="45"/>
      <c r="IL32" s="45"/>
      <c r="IM32" s="45"/>
      <c r="IN32" s="45"/>
      <c r="IO32" s="45"/>
      <c r="IP32" s="45"/>
      <c r="IQ32" s="45"/>
      <c r="IR32" s="45"/>
      <c r="IS32" s="45"/>
      <c r="IT32" s="45"/>
      <c r="IU32" s="45"/>
      <c r="IV32" s="45"/>
      <c r="IW32" s="45"/>
      <c r="IX32" s="45"/>
      <c r="IY32" s="45"/>
      <c r="IZ32" s="45"/>
      <c r="JA32" s="45"/>
      <c r="JB32" s="45"/>
      <c r="JC32" s="45"/>
      <c r="JD32" s="45"/>
      <c r="JE32" s="45"/>
      <c r="JF32" s="45"/>
      <c r="JG32" s="45"/>
      <c r="JH32" s="45"/>
      <c r="JI32" s="45"/>
      <c r="JJ32" s="45"/>
      <c r="JK32" s="45"/>
      <c r="JL32" s="45"/>
      <c r="JM32" s="45"/>
      <c r="JN32" s="45"/>
      <c r="JO32" s="45"/>
      <c r="JP32" s="45"/>
      <c r="JQ32" s="45"/>
      <c r="JR32" s="45"/>
      <c r="JS32" s="45"/>
      <c r="JT32" s="45"/>
      <c r="JU32" s="45"/>
      <c r="JV32" s="45"/>
      <c r="JW32" s="45"/>
      <c r="JX32" s="45"/>
      <c r="JY32" s="45"/>
      <c r="JZ32" s="45"/>
      <c r="KA32" s="45"/>
      <c r="KB32" s="45"/>
      <c r="KC32" s="45"/>
      <c r="KD32" s="45"/>
      <c r="KE32" s="45"/>
      <c r="KF32" s="45"/>
      <c r="KG32" s="45"/>
      <c r="KH32" s="45"/>
      <c r="KI32" s="45"/>
      <c r="KJ32" s="45"/>
      <c r="KK32" s="45"/>
      <c r="KL32" s="45"/>
      <c r="KM32" s="45"/>
      <c r="KN32" s="45"/>
      <c r="KO32" s="45"/>
      <c r="KP32" s="45"/>
      <c r="KQ32" s="45"/>
      <c r="KR32" s="45"/>
      <c r="KS32" s="45"/>
      <c r="KT32" s="45"/>
      <c r="KU32" s="45"/>
      <c r="KV32" s="45"/>
      <c r="KW32" s="45"/>
      <c r="KX32" s="45"/>
      <c r="KY32" s="45"/>
      <c r="KZ32" s="45"/>
      <c r="LA32" s="45"/>
      <c r="LB32" s="45"/>
      <c r="LC32" s="45"/>
      <c r="LD32" s="45"/>
      <c r="LE32" s="45"/>
      <c r="LF32" s="45"/>
      <c r="LG32" s="45"/>
      <c r="LH32" s="45"/>
      <c r="LI32" s="45"/>
      <c r="LJ32" s="45"/>
      <c r="LK32" s="45"/>
      <c r="LL32" s="45"/>
      <c r="LM32" s="45"/>
      <c r="LN32" s="45"/>
      <c r="LO32" s="45"/>
      <c r="LP32" s="45"/>
      <c r="LQ32" s="45"/>
      <c r="LR32" s="45"/>
      <c r="LS32" s="45"/>
      <c r="LT32" s="45"/>
      <c r="LU32" s="45"/>
      <c r="LV32" s="45"/>
      <c r="LW32" s="45"/>
      <c r="LX32" s="45"/>
      <c r="LY32" s="45"/>
      <c r="LZ32" s="45"/>
      <c r="MA32" s="45"/>
      <c r="MB32" s="45"/>
      <c r="MC32" s="45"/>
      <c r="MD32" s="45"/>
      <c r="ME32" s="45"/>
      <c r="MF32" s="45"/>
      <c r="MG32" s="45"/>
      <c r="MH32" s="45"/>
      <c r="MI32" s="45"/>
      <c r="MJ32" s="45"/>
      <c r="MK32" s="45"/>
      <c r="ML32" s="45"/>
      <c r="MM32" s="45"/>
      <c r="MN32" s="45"/>
      <c r="MO32" s="45"/>
      <c r="MP32" s="45"/>
      <c r="MQ32" s="45"/>
      <c r="MR32" s="45"/>
      <c r="MS32" s="45"/>
      <c r="MT32" s="45"/>
      <c r="MU32" s="45"/>
      <c r="MV32" s="45"/>
      <c r="MW32" s="45"/>
      <c r="MX32" s="45"/>
      <c r="MY32" s="45"/>
      <c r="MZ32" s="45"/>
      <c r="NA32" s="45"/>
      <c r="NB32" s="45"/>
      <c r="NC32" s="45"/>
      <c r="ND32" s="45"/>
      <c r="NE32" s="45"/>
      <c r="NF32" s="45"/>
      <c r="NG32" s="45"/>
      <c r="NH32" s="45"/>
      <c r="NI32" s="45"/>
      <c r="NJ32" s="45"/>
      <c r="NK32" s="45"/>
      <c r="NL32" s="45"/>
      <c r="NM32" s="45"/>
      <c r="NN32" s="45"/>
      <c r="NO32" s="45"/>
      <c r="NP32" s="45"/>
      <c r="NQ32" s="45"/>
      <c r="NR32" s="45"/>
      <c r="NS32" s="45"/>
      <c r="NT32" s="45"/>
      <c r="NU32" s="45"/>
      <c r="NV32" s="45"/>
      <c r="NW32" s="45"/>
      <c r="NX32" s="45"/>
      <c r="NY32" s="45"/>
      <c r="NZ32" s="45"/>
      <c r="OA32" s="45"/>
      <c r="OB32" s="45"/>
      <c r="OC32" s="45"/>
      <c r="OD32" s="45"/>
      <c r="OE32" s="45"/>
      <c r="OF32" s="45"/>
      <c r="OG32" s="45"/>
      <c r="OH32" s="45"/>
      <c r="OI32" s="45"/>
      <c r="OJ32" s="45"/>
      <c r="OK32" s="45"/>
      <c r="OL32" s="45"/>
      <c r="OM32" s="45"/>
      <c r="ON32" s="45"/>
      <c r="OO32" s="45"/>
      <c r="OP32" s="45"/>
      <c r="OQ32" s="45"/>
      <c r="OR32" s="45"/>
      <c r="OS32" s="45"/>
      <c r="OT32" s="45"/>
      <c r="OU32" s="45"/>
      <c r="OV32" s="45"/>
      <c r="OW32" s="45"/>
      <c r="OX32" s="45"/>
      <c r="OY32" s="45"/>
      <c r="OZ32" s="45"/>
      <c r="PA32" s="45"/>
      <c r="PB32" s="45"/>
      <c r="PC32" s="45"/>
      <c r="PD32" s="45"/>
      <c r="PE32" s="45"/>
      <c r="PF32" s="45"/>
      <c r="PG32" s="45"/>
      <c r="PH32" s="45"/>
      <c r="PI32" s="45"/>
      <c r="PJ32" s="45"/>
      <c r="PK32" s="45"/>
      <c r="PL32" s="45"/>
      <c r="PM32" s="45"/>
      <c r="PN32" s="45"/>
      <c r="PO32" s="45"/>
      <c r="PP32" s="45"/>
      <c r="PQ32" s="45"/>
      <c r="PR32" s="45"/>
      <c r="PS32" s="45"/>
      <c r="PT32" s="45"/>
      <c r="PU32" s="45"/>
      <c r="PV32" s="45"/>
      <c r="PW32" s="45"/>
      <c r="PX32" s="45"/>
      <c r="PY32" s="45"/>
      <c r="PZ32" s="45"/>
      <c r="QA32" s="45"/>
      <c r="QB32" s="45"/>
      <c r="QC32" s="45"/>
      <c r="QD32" s="45"/>
      <c r="QE32" s="45"/>
      <c r="QF32" s="45"/>
      <c r="QG32" s="45"/>
      <c r="QH32" s="45"/>
      <c r="QI32" s="45"/>
      <c r="QJ32" s="45"/>
      <c r="QK32" s="45"/>
      <c r="QL32" s="45"/>
      <c r="QM32" s="45"/>
      <c r="QN32" s="45"/>
      <c r="QO32" s="45"/>
      <c r="QP32" s="45"/>
      <c r="QQ32" s="45"/>
      <c r="QR32" s="45"/>
      <c r="QS32" s="45"/>
      <c r="QT32" s="45"/>
      <c r="QU32" s="45"/>
      <c r="QV32" s="45"/>
      <c r="QW32" s="45"/>
      <c r="QX32" s="45"/>
      <c r="QY32" s="45"/>
      <c r="QZ32" s="45"/>
      <c r="RA32" s="45"/>
      <c r="RB32" s="45"/>
      <c r="RC32" s="45"/>
      <c r="RD32" s="45"/>
      <c r="RE32" s="45"/>
      <c r="RF32" s="45"/>
      <c r="RG32" s="45"/>
      <c r="RH32" s="45"/>
      <c r="RI32" s="45"/>
      <c r="RJ32" s="45"/>
      <c r="RK32" s="45"/>
      <c r="RL32" s="45"/>
      <c r="RM32" s="45"/>
      <c r="RN32" s="45"/>
      <c r="RO32" s="45"/>
      <c r="RP32" s="45"/>
      <c r="RQ32" s="45"/>
      <c r="RR32" s="45"/>
      <c r="RS32" s="45"/>
      <c r="RT32" s="45"/>
      <c r="RU32" s="45"/>
      <c r="RV32" s="45"/>
      <c r="RW32" s="45"/>
      <c r="RX32" s="45"/>
      <c r="RY32" s="45"/>
      <c r="RZ32" s="45"/>
      <c r="SA32" s="45"/>
      <c r="SB32" s="45"/>
      <c r="SC32" s="45"/>
      <c r="SD32" s="45"/>
      <c r="SE32" s="45"/>
      <c r="SF32" s="45"/>
      <c r="SG32" s="45"/>
      <c r="SH32" s="45"/>
      <c r="SI32" s="45"/>
      <c r="SJ32" s="45"/>
      <c r="SK32" s="45"/>
      <c r="SL32" s="45"/>
      <c r="SM32" s="45"/>
      <c r="SN32" s="45"/>
      <c r="SO32" s="45"/>
      <c r="SP32" s="45"/>
      <c r="SQ32" s="45"/>
      <c r="SR32" s="45"/>
      <c r="SS32" s="45"/>
      <c r="ST32" s="45"/>
      <c r="SU32" s="45"/>
      <c r="SV32" s="45"/>
      <c r="SW32" s="45"/>
      <c r="SX32" s="45"/>
      <c r="SY32" s="45"/>
      <c r="SZ32" s="45"/>
      <c r="TA32" s="45"/>
      <c r="TB32" s="45"/>
      <c r="TC32" s="45"/>
      <c r="TD32" s="45"/>
      <c r="TE32" s="45"/>
      <c r="TF32" s="45"/>
      <c r="TG32" s="45"/>
      <c r="TH32" s="45"/>
      <c r="TI32" s="45"/>
      <c r="TJ32" s="45"/>
      <c r="TK32" s="45"/>
      <c r="TL32" s="45"/>
      <c r="TM32" s="45"/>
      <c r="TN32" s="45"/>
      <c r="TO32" s="45"/>
      <c r="TP32" s="45"/>
      <c r="TQ32" s="45"/>
      <c r="TR32" s="45"/>
      <c r="TS32" s="45"/>
      <c r="TT32" s="45"/>
      <c r="TU32" s="45"/>
      <c r="TV32" s="45"/>
      <c r="TW32" s="45"/>
      <c r="TX32" s="45"/>
      <c r="TY32" s="45"/>
      <c r="TZ32" s="45"/>
      <c r="UA32" s="45"/>
      <c r="UB32" s="45"/>
      <c r="UC32" s="45"/>
      <c r="UD32" s="45"/>
      <c r="UE32" s="45"/>
      <c r="UF32" s="45"/>
      <c r="UG32" s="45"/>
      <c r="UH32" s="45"/>
      <c r="UI32" s="45"/>
      <c r="UJ32" s="45"/>
      <c r="UK32" s="45"/>
      <c r="UL32" s="45"/>
      <c r="UM32" s="45"/>
      <c r="UN32" s="45"/>
      <c r="UO32" s="45"/>
      <c r="UP32" s="45"/>
      <c r="UQ32" s="45"/>
      <c r="UR32" s="45"/>
      <c r="US32" s="45"/>
      <c r="UT32" s="45"/>
      <c r="UU32" s="45"/>
      <c r="UV32" s="45"/>
      <c r="UW32" s="45"/>
      <c r="UX32" s="45"/>
      <c r="UY32" s="45"/>
      <c r="UZ32" s="45"/>
      <c r="VA32" s="45"/>
      <c r="VB32" s="45"/>
      <c r="VC32" s="45"/>
      <c r="VD32" s="45"/>
      <c r="VE32" s="45"/>
      <c r="VF32" s="45"/>
      <c r="VG32" s="45"/>
      <c r="VH32" s="45"/>
      <c r="VI32" s="45"/>
      <c r="VJ32" s="45"/>
      <c r="VK32" s="45"/>
      <c r="VL32" s="45"/>
      <c r="VM32" s="45"/>
      <c r="VN32" s="45"/>
      <c r="VO32" s="45"/>
      <c r="VP32" s="45"/>
      <c r="VQ32" s="45"/>
      <c r="VR32" s="45"/>
      <c r="VS32" s="45"/>
      <c r="VT32" s="45"/>
      <c r="VU32" s="45"/>
      <c r="VV32" s="45"/>
      <c r="VW32" s="45"/>
      <c r="VX32" s="45"/>
      <c r="VY32" s="45"/>
      <c r="VZ32" s="45"/>
      <c r="WA32" s="45"/>
      <c r="WB32" s="45"/>
      <c r="WC32" s="45"/>
      <c r="WD32" s="45"/>
      <c r="WE32" s="45"/>
      <c r="WF32" s="45"/>
      <c r="WG32" s="45"/>
      <c r="WH32" s="45"/>
      <c r="WI32" s="45"/>
      <c r="WJ32" s="45"/>
      <c r="WK32" s="45"/>
      <c r="WL32" s="45"/>
      <c r="WM32" s="45"/>
      <c r="WN32" s="45"/>
      <c r="WO32" s="45"/>
      <c r="WP32" s="45"/>
      <c r="WQ32" s="45"/>
      <c r="WR32" s="45"/>
      <c r="WS32" s="45"/>
      <c r="WT32" s="45"/>
      <c r="WU32" s="45"/>
      <c r="WV32" s="45"/>
      <c r="WW32" s="45"/>
      <c r="WX32" s="45"/>
      <c r="WY32" s="45"/>
      <c r="WZ32" s="45"/>
      <c r="XA32" s="45"/>
      <c r="XB32" s="45"/>
      <c r="XC32" s="45"/>
      <c r="XD32" s="45"/>
      <c r="XE32" s="45"/>
      <c r="XF32" s="45"/>
      <c r="XG32" s="45"/>
      <c r="XH32" s="45"/>
      <c r="XI32" s="45"/>
      <c r="XJ32" s="45"/>
      <c r="XK32" s="45"/>
      <c r="XL32" s="45"/>
      <c r="XM32" s="45"/>
      <c r="XN32" s="45"/>
      <c r="XO32" s="45"/>
      <c r="XP32" s="45"/>
      <c r="XQ32" s="45"/>
      <c r="XR32" s="45"/>
      <c r="XS32" s="45"/>
      <c r="XT32" s="45"/>
      <c r="XU32" s="45"/>
      <c r="XV32" s="45"/>
      <c r="XW32" s="45"/>
      <c r="XX32" s="45"/>
      <c r="XY32" s="45"/>
      <c r="XZ32" s="45"/>
      <c r="YA32" s="45"/>
      <c r="YB32" s="45"/>
      <c r="YC32" s="45"/>
      <c r="YD32" s="45"/>
      <c r="YE32" s="45"/>
      <c r="YF32" s="45"/>
      <c r="YG32" s="45"/>
      <c r="YH32" s="45"/>
      <c r="YI32" s="45"/>
      <c r="YJ32" s="45"/>
      <c r="YK32" s="45"/>
      <c r="YL32" s="45"/>
      <c r="YM32" s="45"/>
      <c r="YN32" s="45"/>
      <c r="YO32" s="45"/>
      <c r="YP32" s="45"/>
      <c r="YQ32" s="45"/>
      <c r="YR32" s="45"/>
      <c r="YS32" s="45"/>
      <c r="YT32" s="45"/>
      <c r="YU32" s="45"/>
      <c r="YV32" s="45"/>
      <c r="YW32" s="45"/>
      <c r="YX32" s="45"/>
      <c r="YY32" s="45"/>
      <c r="YZ32" s="45"/>
      <c r="ZA32" s="45"/>
      <c r="ZB32" s="45"/>
      <c r="ZC32" s="45"/>
      <c r="ZD32" s="45"/>
      <c r="ZE32" s="45"/>
      <c r="ZF32" s="45"/>
      <c r="ZG32" s="45"/>
      <c r="ZH32" s="45"/>
      <c r="ZI32" s="45"/>
      <c r="ZJ32" s="45"/>
      <c r="ZK32" s="45"/>
      <c r="ZL32" s="45"/>
      <c r="ZM32" s="45"/>
      <c r="ZN32" s="45"/>
      <c r="ZO32" s="45"/>
      <c r="ZP32" s="45"/>
      <c r="ZQ32" s="45"/>
      <c r="ZR32" s="45"/>
      <c r="ZS32" s="45"/>
      <c r="ZT32" s="45"/>
      <c r="ZU32" s="45"/>
      <c r="ZV32" s="45"/>
      <c r="ZW32" s="45"/>
      <c r="ZX32" s="45"/>
      <c r="ZY32" s="45"/>
      <c r="ZZ32" s="45"/>
      <c r="AAA32" s="45"/>
      <c r="AAB32" s="45"/>
      <c r="AAC32" s="45"/>
      <c r="AAD32" s="45"/>
      <c r="AAE32" s="45"/>
      <c r="AAF32" s="45"/>
      <c r="AAG32" s="45"/>
      <c r="AAH32" s="45"/>
      <c r="AAI32" s="45"/>
      <c r="AAJ32" s="45"/>
      <c r="AAK32" s="45"/>
      <c r="AAL32" s="45"/>
      <c r="AAM32" s="45"/>
      <c r="AAN32" s="45"/>
      <c r="AAO32" s="45"/>
      <c r="AAP32" s="45"/>
      <c r="AAQ32" s="45"/>
      <c r="AAR32" s="45"/>
      <c r="AAS32" s="45"/>
      <c r="AAT32" s="45"/>
      <c r="AAU32" s="45"/>
      <c r="AAV32" s="45"/>
      <c r="AAW32" s="45"/>
      <c r="AAX32" s="45"/>
      <c r="AAY32" s="45"/>
      <c r="AAZ32" s="45"/>
      <c r="ABA32" s="45"/>
      <c r="ABB32" s="45"/>
      <c r="ABC32" s="45"/>
      <c r="ABD32" s="45"/>
      <c r="ABE32" s="45"/>
      <c r="ABF32" s="45"/>
      <c r="ABG32" s="45"/>
      <c r="ABH32" s="45"/>
      <c r="ABI32" s="45"/>
      <c r="ABJ32" s="45"/>
      <c r="ABK32" s="45"/>
      <c r="ABL32" s="45"/>
      <c r="ABM32" s="45"/>
      <c r="ABN32" s="45"/>
      <c r="ABO32" s="45"/>
      <c r="ABP32" s="45"/>
      <c r="ABQ32" s="45"/>
      <c r="ABR32" s="45"/>
      <c r="ABS32" s="45"/>
      <c r="ABT32" s="45"/>
      <c r="ABU32" s="45"/>
      <c r="ABV32" s="45"/>
      <c r="ABW32" s="45"/>
      <c r="ABX32" s="45"/>
      <c r="ABY32" s="45"/>
      <c r="ABZ32" s="45"/>
      <c r="ACA32" s="45"/>
      <c r="ACB32" s="45"/>
      <c r="ACC32" s="45"/>
      <c r="ACD32" s="45"/>
      <c r="ACE32" s="45"/>
      <c r="ACF32" s="45"/>
      <c r="ACG32" s="45"/>
      <c r="ACH32" s="45"/>
      <c r="ACI32" s="45"/>
      <c r="ACJ32" s="45"/>
      <c r="ACK32" s="45"/>
      <c r="ACL32" s="45"/>
      <c r="ACM32" s="45"/>
      <c r="ACN32" s="45"/>
      <c r="ACO32" s="45"/>
      <c r="ACP32" s="45"/>
      <c r="ACQ32" s="45"/>
      <c r="ACR32" s="45"/>
      <c r="ACS32" s="45"/>
      <c r="ACT32" s="45"/>
      <c r="ACU32" s="45"/>
      <c r="ACV32" s="45"/>
      <c r="ACW32" s="45"/>
      <c r="ACX32" s="45"/>
      <c r="ACY32" s="45"/>
      <c r="ACZ32" s="45"/>
      <c r="ADA32" s="45"/>
      <c r="ADB32" s="45"/>
      <c r="ADC32" s="45"/>
      <c r="ADD32" s="45"/>
      <c r="ADE32" s="45"/>
      <c r="ADF32" s="45"/>
      <c r="ADG32" s="45"/>
      <c r="ADH32" s="45"/>
      <c r="ADI32" s="45"/>
      <c r="ADJ32" s="45"/>
      <c r="ADK32" s="45"/>
      <c r="ADL32" s="45"/>
      <c r="ADM32" s="45"/>
      <c r="ADN32" s="45"/>
      <c r="ADO32" s="45"/>
      <c r="ADP32" s="45"/>
      <c r="ADQ32" s="45"/>
      <c r="ADR32" s="45"/>
    </row>
    <row r="33" spans="1:798" s="37" customFormat="1" ht="24.9" customHeight="1">
      <c r="A33" s="86">
        <v>19</v>
      </c>
      <c r="B33" s="69"/>
      <c r="C33" s="26" t="s">
        <v>100</v>
      </c>
      <c r="D33" s="49">
        <v>5000</v>
      </c>
      <c r="E33" s="49">
        <v>0</v>
      </c>
      <c r="F33" s="49">
        <v>0</v>
      </c>
      <c r="G33" s="49">
        <v>5000</v>
      </c>
      <c r="H33" s="49"/>
      <c r="I33" s="20" t="s">
        <v>5</v>
      </c>
      <c r="J33" s="52" t="s">
        <v>165</v>
      </c>
      <c r="K33" s="57" t="s">
        <v>7</v>
      </c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  <c r="CZ33" s="45"/>
      <c r="DA33" s="45"/>
      <c r="DB33" s="45"/>
      <c r="DC33" s="45"/>
      <c r="DD33" s="45"/>
      <c r="DE33" s="45"/>
      <c r="DF33" s="45"/>
      <c r="DG33" s="45"/>
      <c r="DH33" s="45"/>
      <c r="DI33" s="45"/>
      <c r="DJ33" s="45"/>
      <c r="DK33" s="45"/>
      <c r="DL33" s="45"/>
      <c r="DM33" s="45"/>
      <c r="DN33" s="45"/>
      <c r="DO33" s="45"/>
      <c r="DP33" s="45"/>
      <c r="DQ33" s="45"/>
      <c r="DR33" s="45"/>
      <c r="DS33" s="45"/>
      <c r="DT33" s="45"/>
      <c r="DU33" s="45"/>
      <c r="DV33" s="45"/>
      <c r="DW33" s="45"/>
      <c r="DX33" s="45"/>
      <c r="DY33" s="45"/>
      <c r="DZ33" s="45"/>
      <c r="EA33" s="45"/>
      <c r="EB33" s="45"/>
      <c r="EC33" s="45"/>
      <c r="ED33" s="45"/>
      <c r="EE33" s="45"/>
      <c r="EF33" s="45"/>
      <c r="EG33" s="45"/>
      <c r="EH33" s="45"/>
      <c r="EI33" s="45"/>
      <c r="EJ33" s="45"/>
      <c r="EK33" s="45"/>
      <c r="EL33" s="45"/>
      <c r="EM33" s="45"/>
      <c r="EN33" s="45"/>
      <c r="EO33" s="45"/>
      <c r="EP33" s="45"/>
      <c r="EQ33" s="45"/>
      <c r="ER33" s="45"/>
      <c r="ES33" s="45"/>
      <c r="ET33" s="45"/>
      <c r="EU33" s="45"/>
      <c r="EV33" s="45"/>
      <c r="EW33" s="45"/>
      <c r="EX33" s="45"/>
      <c r="EY33" s="45"/>
      <c r="EZ33" s="45"/>
      <c r="FA33" s="45"/>
      <c r="FB33" s="45"/>
      <c r="FC33" s="45"/>
      <c r="FD33" s="45"/>
      <c r="FE33" s="45"/>
      <c r="FF33" s="45"/>
      <c r="FG33" s="45"/>
      <c r="FH33" s="45"/>
      <c r="FI33" s="45"/>
      <c r="FJ33" s="45"/>
      <c r="FK33" s="45"/>
      <c r="FL33" s="45"/>
      <c r="FM33" s="45"/>
      <c r="FN33" s="45"/>
      <c r="FO33" s="45"/>
      <c r="FP33" s="45"/>
      <c r="FQ33" s="45"/>
      <c r="FR33" s="45"/>
      <c r="FS33" s="45"/>
      <c r="FT33" s="45"/>
      <c r="FU33" s="45"/>
      <c r="FV33" s="45"/>
      <c r="FW33" s="45"/>
      <c r="FX33" s="45"/>
      <c r="FY33" s="45"/>
      <c r="FZ33" s="45"/>
      <c r="GA33" s="45"/>
      <c r="GB33" s="45"/>
      <c r="GC33" s="45"/>
      <c r="GD33" s="45"/>
      <c r="GE33" s="45"/>
      <c r="GF33" s="45"/>
      <c r="GG33" s="45"/>
      <c r="GH33" s="45"/>
      <c r="GI33" s="45"/>
      <c r="GJ33" s="45"/>
      <c r="GK33" s="45"/>
      <c r="GL33" s="45"/>
      <c r="GM33" s="45"/>
      <c r="GN33" s="45"/>
      <c r="GO33" s="45"/>
      <c r="GP33" s="45"/>
      <c r="GQ33" s="45"/>
      <c r="GR33" s="45"/>
      <c r="GS33" s="45"/>
      <c r="GT33" s="45"/>
      <c r="GU33" s="45"/>
      <c r="GV33" s="45"/>
      <c r="GW33" s="45"/>
      <c r="GX33" s="45"/>
      <c r="GY33" s="45"/>
      <c r="GZ33" s="45"/>
      <c r="HA33" s="45"/>
      <c r="HB33" s="45"/>
      <c r="HC33" s="45"/>
      <c r="HD33" s="45"/>
      <c r="HE33" s="45"/>
      <c r="HF33" s="45"/>
      <c r="HG33" s="45"/>
      <c r="HH33" s="45"/>
      <c r="HI33" s="45"/>
      <c r="HJ33" s="45"/>
      <c r="HK33" s="45"/>
      <c r="HL33" s="45"/>
      <c r="HM33" s="45"/>
      <c r="HN33" s="45"/>
      <c r="HO33" s="45"/>
      <c r="HP33" s="45"/>
      <c r="HQ33" s="45"/>
      <c r="HR33" s="45"/>
      <c r="HS33" s="45"/>
      <c r="HT33" s="45"/>
      <c r="HU33" s="45"/>
      <c r="HV33" s="45"/>
      <c r="HW33" s="45"/>
      <c r="HX33" s="45"/>
      <c r="HY33" s="45"/>
      <c r="HZ33" s="45"/>
      <c r="IA33" s="45"/>
      <c r="IB33" s="45"/>
      <c r="IC33" s="45"/>
      <c r="ID33" s="45"/>
      <c r="IE33" s="45"/>
      <c r="IF33" s="45"/>
      <c r="IG33" s="45"/>
      <c r="IH33" s="45"/>
      <c r="II33" s="45"/>
      <c r="IJ33" s="45"/>
      <c r="IK33" s="45"/>
      <c r="IL33" s="45"/>
      <c r="IM33" s="45"/>
      <c r="IN33" s="45"/>
      <c r="IO33" s="45"/>
      <c r="IP33" s="45"/>
      <c r="IQ33" s="45"/>
      <c r="IR33" s="45"/>
      <c r="IS33" s="45"/>
      <c r="IT33" s="45"/>
      <c r="IU33" s="45"/>
      <c r="IV33" s="45"/>
      <c r="IW33" s="45"/>
      <c r="IX33" s="45"/>
      <c r="IY33" s="45"/>
      <c r="IZ33" s="45"/>
      <c r="JA33" s="45"/>
      <c r="JB33" s="45"/>
      <c r="JC33" s="45"/>
      <c r="JD33" s="45"/>
      <c r="JE33" s="45"/>
      <c r="JF33" s="45"/>
      <c r="JG33" s="45"/>
      <c r="JH33" s="45"/>
      <c r="JI33" s="45"/>
      <c r="JJ33" s="45"/>
      <c r="JK33" s="45"/>
      <c r="JL33" s="45"/>
      <c r="JM33" s="45"/>
      <c r="JN33" s="45"/>
      <c r="JO33" s="45"/>
      <c r="JP33" s="45"/>
      <c r="JQ33" s="45"/>
      <c r="JR33" s="45"/>
      <c r="JS33" s="45"/>
      <c r="JT33" s="45"/>
      <c r="JU33" s="45"/>
      <c r="JV33" s="45"/>
      <c r="JW33" s="45"/>
      <c r="JX33" s="45"/>
      <c r="JY33" s="45"/>
      <c r="JZ33" s="45"/>
      <c r="KA33" s="45"/>
      <c r="KB33" s="45"/>
      <c r="KC33" s="45"/>
      <c r="KD33" s="45"/>
      <c r="KE33" s="45"/>
      <c r="KF33" s="45"/>
      <c r="KG33" s="45"/>
      <c r="KH33" s="45"/>
      <c r="KI33" s="45"/>
      <c r="KJ33" s="45"/>
      <c r="KK33" s="45"/>
      <c r="KL33" s="45"/>
      <c r="KM33" s="45"/>
      <c r="KN33" s="45"/>
      <c r="KO33" s="45"/>
      <c r="KP33" s="45"/>
      <c r="KQ33" s="45"/>
      <c r="KR33" s="45"/>
      <c r="KS33" s="45"/>
      <c r="KT33" s="45"/>
      <c r="KU33" s="45"/>
      <c r="KV33" s="45"/>
      <c r="KW33" s="45"/>
      <c r="KX33" s="45"/>
      <c r="KY33" s="45"/>
      <c r="KZ33" s="45"/>
      <c r="LA33" s="45"/>
      <c r="LB33" s="45"/>
      <c r="LC33" s="45"/>
      <c r="LD33" s="45"/>
      <c r="LE33" s="45"/>
      <c r="LF33" s="45"/>
      <c r="LG33" s="45"/>
      <c r="LH33" s="45"/>
      <c r="LI33" s="45"/>
      <c r="LJ33" s="45"/>
      <c r="LK33" s="45"/>
      <c r="LL33" s="45"/>
      <c r="LM33" s="45"/>
      <c r="LN33" s="45"/>
      <c r="LO33" s="45"/>
      <c r="LP33" s="45"/>
      <c r="LQ33" s="45"/>
      <c r="LR33" s="45"/>
      <c r="LS33" s="45"/>
      <c r="LT33" s="45"/>
      <c r="LU33" s="45"/>
      <c r="LV33" s="45"/>
      <c r="LW33" s="45"/>
      <c r="LX33" s="45"/>
      <c r="LY33" s="45"/>
      <c r="LZ33" s="45"/>
      <c r="MA33" s="45"/>
      <c r="MB33" s="45"/>
      <c r="MC33" s="45"/>
      <c r="MD33" s="45"/>
      <c r="ME33" s="45"/>
      <c r="MF33" s="45"/>
      <c r="MG33" s="45"/>
      <c r="MH33" s="45"/>
      <c r="MI33" s="45"/>
      <c r="MJ33" s="45"/>
      <c r="MK33" s="45"/>
      <c r="ML33" s="45"/>
      <c r="MM33" s="45"/>
      <c r="MN33" s="45"/>
      <c r="MO33" s="45"/>
      <c r="MP33" s="45"/>
      <c r="MQ33" s="45"/>
      <c r="MR33" s="45"/>
      <c r="MS33" s="45"/>
      <c r="MT33" s="45"/>
      <c r="MU33" s="45"/>
      <c r="MV33" s="45"/>
      <c r="MW33" s="45"/>
      <c r="MX33" s="45"/>
      <c r="MY33" s="45"/>
      <c r="MZ33" s="45"/>
      <c r="NA33" s="45"/>
      <c r="NB33" s="45"/>
      <c r="NC33" s="45"/>
      <c r="ND33" s="45"/>
      <c r="NE33" s="45"/>
      <c r="NF33" s="45"/>
      <c r="NG33" s="45"/>
      <c r="NH33" s="45"/>
      <c r="NI33" s="45"/>
      <c r="NJ33" s="45"/>
      <c r="NK33" s="45"/>
      <c r="NL33" s="45"/>
      <c r="NM33" s="45"/>
      <c r="NN33" s="45"/>
      <c r="NO33" s="45"/>
      <c r="NP33" s="45"/>
      <c r="NQ33" s="45"/>
      <c r="NR33" s="45"/>
      <c r="NS33" s="45"/>
      <c r="NT33" s="45"/>
      <c r="NU33" s="45"/>
      <c r="NV33" s="45"/>
      <c r="NW33" s="45"/>
      <c r="NX33" s="45"/>
      <c r="NY33" s="45"/>
      <c r="NZ33" s="45"/>
      <c r="OA33" s="45"/>
      <c r="OB33" s="45"/>
      <c r="OC33" s="45"/>
      <c r="OD33" s="45"/>
      <c r="OE33" s="45"/>
      <c r="OF33" s="45"/>
      <c r="OG33" s="45"/>
      <c r="OH33" s="45"/>
      <c r="OI33" s="45"/>
      <c r="OJ33" s="45"/>
      <c r="OK33" s="45"/>
      <c r="OL33" s="45"/>
      <c r="OM33" s="45"/>
      <c r="ON33" s="45"/>
      <c r="OO33" s="45"/>
      <c r="OP33" s="45"/>
      <c r="OQ33" s="45"/>
      <c r="OR33" s="45"/>
      <c r="OS33" s="45"/>
      <c r="OT33" s="45"/>
      <c r="OU33" s="45"/>
      <c r="OV33" s="45"/>
      <c r="OW33" s="45"/>
      <c r="OX33" s="45"/>
      <c r="OY33" s="45"/>
      <c r="OZ33" s="45"/>
      <c r="PA33" s="45"/>
      <c r="PB33" s="45"/>
      <c r="PC33" s="45"/>
      <c r="PD33" s="45"/>
      <c r="PE33" s="45"/>
      <c r="PF33" s="45"/>
      <c r="PG33" s="45"/>
      <c r="PH33" s="45"/>
      <c r="PI33" s="45"/>
      <c r="PJ33" s="45"/>
      <c r="PK33" s="45"/>
      <c r="PL33" s="45"/>
      <c r="PM33" s="45"/>
      <c r="PN33" s="45"/>
      <c r="PO33" s="45"/>
      <c r="PP33" s="45"/>
      <c r="PQ33" s="45"/>
      <c r="PR33" s="45"/>
      <c r="PS33" s="45"/>
      <c r="PT33" s="45"/>
      <c r="PU33" s="45"/>
      <c r="PV33" s="45"/>
      <c r="PW33" s="45"/>
      <c r="PX33" s="45"/>
      <c r="PY33" s="45"/>
      <c r="PZ33" s="45"/>
      <c r="QA33" s="45"/>
      <c r="QB33" s="45"/>
      <c r="QC33" s="45"/>
      <c r="QD33" s="45"/>
      <c r="QE33" s="45"/>
      <c r="QF33" s="45"/>
      <c r="QG33" s="45"/>
      <c r="QH33" s="45"/>
      <c r="QI33" s="45"/>
      <c r="QJ33" s="45"/>
      <c r="QK33" s="45"/>
      <c r="QL33" s="45"/>
      <c r="QM33" s="45"/>
      <c r="QN33" s="45"/>
      <c r="QO33" s="45"/>
      <c r="QP33" s="45"/>
      <c r="QQ33" s="45"/>
      <c r="QR33" s="45"/>
      <c r="QS33" s="45"/>
      <c r="QT33" s="45"/>
      <c r="QU33" s="45"/>
      <c r="QV33" s="45"/>
      <c r="QW33" s="45"/>
      <c r="QX33" s="45"/>
      <c r="QY33" s="45"/>
      <c r="QZ33" s="45"/>
      <c r="RA33" s="45"/>
      <c r="RB33" s="45"/>
      <c r="RC33" s="45"/>
      <c r="RD33" s="45"/>
      <c r="RE33" s="45"/>
      <c r="RF33" s="45"/>
      <c r="RG33" s="45"/>
      <c r="RH33" s="45"/>
      <c r="RI33" s="45"/>
      <c r="RJ33" s="45"/>
      <c r="RK33" s="45"/>
      <c r="RL33" s="45"/>
      <c r="RM33" s="45"/>
      <c r="RN33" s="45"/>
      <c r="RO33" s="45"/>
      <c r="RP33" s="45"/>
      <c r="RQ33" s="45"/>
      <c r="RR33" s="45"/>
      <c r="RS33" s="45"/>
      <c r="RT33" s="45"/>
      <c r="RU33" s="45"/>
      <c r="RV33" s="45"/>
      <c r="RW33" s="45"/>
      <c r="RX33" s="45"/>
      <c r="RY33" s="45"/>
      <c r="RZ33" s="45"/>
      <c r="SA33" s="45"/>
      <c r="SB33" s="45"/>
      <c r="SC33" s="45"/>
      <c r="SD33" s="45"/>
      <c r="SE33" s="45"/>
      <c r="SF33" s="45"/>
      <c r="SG33" s="45"/>
      <c r="SH33" s="45"/>
      <c r="SI33" s="45"/>
      <c r="SJ33" s="45"/>
      <c r="SK33" s="45"/>
      <c r="SL33" s="45"/>
      <c r="SM33" s="45"/>
      <c r="SN33" s="45"/>
      <c r="SO33" s="45"/>
      <c r="SP33" s="45"/>
      <c r="SQ33" s="45"/>
      <c r="SR33" s="45"/>
      <c r="SS33" s="45"/>
      <c r="ST33" s="45"/>
      <c r="SU33" s="45"/>
      <c r="SV33" s="45"/>
      <c r="SW33" s="45"/>
      <c r="SX33" s="45"/>
      <c r="SY33" s="45"/>
      <c r="SZ33" s="45"/>
      <c r="TA33" s="45"/>
      <c r="TB33" s="45"/>
      <c r="TC33" s="45"/>
      <c r="TD33" s="45"/>
      <c r="TE33" s="45"/>
      <c r="TF33" s="45"/>
      <c r="TG33" s="45"/>
      <c r="TH33" s="45"/>
      <c r="TI33" s="45"/>
      <c r="TJ33" s="45"/>
      <c r="TK33" s="45"/>
      <c r="TL33" s="45"/>
      <c r="TM33" s="45"/>
      <c r="TN33" s="45"/>
      <c r="TO33" s="45"/>
      <c r="TP33" s="45"/>
      <c r="TQ33" s="45"/>
      <c r="TR33" s="45"/>
      <c r="TS33" s="45"/>
      <c r="TT33" s="45"/>
      <c r="TU33" s="45"/>
      <c r="TV33" s="45"/>
      <c r="TW33" s="45"/>
      <c r="TX33" s="45"/>
      <c r="TY33" s="45"/>
      <c r="TZ33" s="45"/>
      <c r="UA33" s="45"/>
      <c r="UB33" s="45"/>
      <c r="UC33" s="45"/>
      <c r="UD33" s="45"/>
      <c r="UE33" s="45"/>
      <c r="UF33" s="45"/>
      <c r="UG33" s="45"/>
      <c r="UH33" s="45"/>
      <c r="UI33" s="45"/>
      <c r="UJ33" s="45"/>
      <c r="UK33" s="45"/>
      <c r="UL33" s="45"/>
      <c r="UM33" s="45"/>
      <c r="UN33" s="45"/>
      <c r="UO33" s="45"/>
      <c r="UP33" s="45"/>
      <c r="UQ33" s="45"/>
      <c r="UR33" s="45"/>
      <c r="US33" s="45"/>
      <c r="UT33" s="45"/>
      <c r="UU33" s="45"/>
      <c r="UV33" s="45"/>
      <c r="UW33" s="45"/>
      <c r="UX33" s="45"/>
      <c r="UY33" s="45"/>
      <c r="UZ33" s="45"/>
      <c r="VA33" s="45"/>
      <c r="VB33" s="45"/>
      <c r="VC33" s="45"/>
      <c r="VD33" s="45"/>
      <c r="VE33" s="45"/>
      <c r="VF33" s="45"/>
      <c r="VG33" s="45"/>
      <c r="VH33" s="45"/>
      <c r="VI33" s="45"/>
      <c r="VJ33" s="45"/>
      <c r="VK33" s="45"/>
      <c r="VL33" s="45"/>
      <c r="VM33" s="45"/>
      <c r="VN33" s="45"/>
      <c r="VO33" s="45"/>
      <c r="VP33" s="45"/>
      <c r="VQ33" s="45"/>
      <c r="VR33" s="45"/>
      <c r="VS33" s="45"/>
      <c r="VT33" s="45"/>
      <c r="VU33" s="45"/>
      <c r="VV33" s="45"/>
      <c r="VW33" s="45"/>
      <c r="VX33" s="45"/>
      <c r="VY33" s="45"/>
      <c r="VZ33" s="45"/>
      <c r="WA33" s="45"/>
      <c r="WB33" s="45"/>
      <c r="WC33" s="45"/>
      <c r="WD33" s="45"/>
      <c r="WE33" s="45"/>
      <c r="WF33" s="45"/>
      <c r="WG33" s="45"/>
      <c r="WH33" s="45"/>
      <c r="WI33" s="45"/>
      <c r="WJ33" s="45"/>
      <c r="WK33" s="45"/>
      <c r="WL33" s="45"/>
      <c r="WM33" s="45"/>
      <c r="WN33" s="45"/>
      <c r="WO33" s="45"/>
      <c r="WP33" s="45"/>
      <c r="WQ33" s="45"/>
      <c r="WR33" s="45"/>
      <c r="WS33" s="45"/>
      <c r="WT33" s="45"/>
      <c r="WU33" s="45"/>
      <c r="WV33" s="45"/>
      <c r="WW33" s="45"/>
      <c r="WX33" s="45"/>
      <c r="WY33" s="45"/>
      <c r="WZ33" s="45"/>
      <c r="XA33" s="45"/>
      <c r="XB33" s="45"/>
      <c r="XC33" s="45"/>
      <c r="XD33" s="45"/>
      <c r="XE33" s="45"/>
      <c r="XF33" s="45"/>
      <c r="XG33" s="45"/>
      <c r="XH33" s="45"/>
      <c r="XI33" s="45"/>
      <c r="XJ33" s="45"/>
      <c r="XK33" s="45"/>
      <c r="XL33" s="45"/>
      <c r="XM33" s="45"/>
      <c r="XN33" s="45"/>
      <c r="XO33" s="45"/>
      <c r="XP33" s="45"/>
      <c r="XQ33" s="45"/>
      <c r="XR33" s="45"/>
      <c r="XS33" s="45"/>
      <c r="XT33" s="45"/>
      <c r="XU33" s="45"/>
      <c r="XV33" s="45"/>
      <c r="XW33" s="45"/>
      <c r="XX33" s="45"/>
      <c r="XY33" s="45"/>
      <c r="XZ33" s="45"/>
      <c r="YA33" s="45"/>
      <c r="YB33" s="45"/>
      <c r="YC33" s="45"/>
      <c r="YD33" s="45"/>
      <c r="YE33" s="45"/>
      <c r="YF33" s="45"/>
      <c r="YG33" s="45"/>
      <c r="YH33" s="45"/>
      <c r="YI33" s="45"/>
      <c r="YJ33" s="45"/>
      <c r="YK33" s="45"/>
      <c r="YL33" s="45"/>
      <c r="YM33" s="45"/>
      <c r="YN33" s="45"/>
      <c r="YO33" s="45"/>
      <c r="YP33" s="45"/>
      <c r="YQ33" s="45"/>
      <c r="YR33" s="45"/>
      <c r="YS33" s="45"/>
      <c r="YT33" s="45"/>
      <c r="YU33" s="45"/>
      <c r="YV33" s="45"/>
      <c r="YW33" s="45"/>
      <c r="YX33" s="45"/>
      <c r="YY33" s="45"/>
      <c r="YZ33" s="45"/>
      <c r="ZA33" s="45"/>
      <c r="ZB33" s="45"/>
      <c r="ZC33" s="45"/>
      <c r="ZD33" s="45"/>
      <c r="ZE33" s="45"/>
      <c r="ZF33" s="45"/>
      <c r="ZG33" s="45"/>
      <c r="ZH33" s="45"/>
      <c r="ZI33" s="45"/>
      <c r="ZJ33" s="45"/>
      <c r="ZK33" s="45"/>
      <c r="ZL33" s="45"/>
      <c r="ZM33" s="45"/>
      <c r="ZN33" s="45"/>
      <c r="ZO33" s="45"/>
      <c r="ZP33" s="45"/>
      <c r="ZQ33" s="45"/>
      <c r="ZR33" s="45"/>
      <c r="ZS33" s="45"/>
      <c r="ZT33" s="45"/>
      <c r="ZU33" s="45"/>
      <c r="ZV33" s="45"/>
      <c r="ZW33" s="45"/>
      <c r="ZX33" s="45"/>
      <c r="ZY33" s="45"/>
      <c r="ZZ33" s="45"/>
      <c r="AAA33" s="45"/>
      <c r="AAB33" s="45"/>
      <c r="AAC33" s="45"/>
      <c r="AAD33" s="45"/>
      <c r="AAE33" s="45"/>
      <c r="AAF33" s="45"/>
      <c r="AAG33" s="45"/>
      <c r="AAH33" s="45"/>
      <c r="AAI33" s="45"/>
      <c r="AAJ33" s="45"/>
      <c r="AAK33" s="45"/>
      <c r="AAL33" s="45"/>
      <c r="AAM33" s="45"/>
      <c r="AAN33" s="45"/>
      <c r="AAO33" s="45"/>
      <c r="AAP33" s="45"/>
      <c r="AAQ33" s="45"/>
      <c r="AAR33" s="45"/>
      <c r="AAS33" s="45"/>
      <c r="AAT33" s="45"/>
      <c r="AAU33" s="45"/>
      <c r="AAV33" s="45"/>
      <c r="AAW33" s="45"/>
      <c r="AAX33" s="45"/>
      <c r="AAY33" s="45"/>
      <c r="AAZ33" s="45"/>
      <c r="ABA33" s="45"/>
      <c r="ABB33" s="45"/>
      <c r="ABC33" s="45"/>
      <c r="ABD33" s="45"/>
      <c r="ABE33" s="45"/>
      <c r="ABF33" s="45"/>
      <c r="ABG33" s="45"/>
      <c r="ABH33" s="45"/>
      <c r="ABI33" s="45"/>
      <c r="ABJ33" s="45"/>
      <c r="ABK33" s="45"/>
      <c r="ABL33" s="45"/>
      <c r="ABM33" s="45"/>
      <c r="ABN33" s="45"/>
      <c r="ABO33" s="45"/>
      <c r="ABP33" s="45"/>
      <c r="ABQ33" s="45"/>
      <c r="ABR33" s="45"/>
      <c r="ABS33" s="45"/>
      <c r="ABT33" s="45"/>
      <c r="ABU33" s="45"/>
      <c r="ABV33" s="45"/>
      <c r="ABW33" s="45"/>
      <c r="ABX33" s="45"/>
      <c r="ABY33" s="45"/>
      <c r="ABZ33" s="45"/>
      <c r="ACA33" s="45"/>
      <c r="ACB33" s="45"/>
      <c r="ACC33" s="45"/>
      <c r="ACD33" s="45"/>
      <c r="ACE33" s="45"/>
      <c r="ACF33" s="45"/>
      <c r="ACG33" s="45"/>
      <c r="ACH33" s="45"/>
      <c r="ACI33" s="45"/>
      <c r="ACJ33" s="45"/>
      <c r="ACK33" s="45"/>
      <c r="ACL33" s="45"/>
      <c r="ACM33" s="45"/>
      <c r="ACN33" s="45"/>
      <c r="ACO33" s="45"/>
      <c r="ACP33" s="45"/>
      <c r="ACQ33" s="45"/>
      <c r="ACR33" s="45"/>
      <c r="ACS33" s="45"/>
      <c r="ACT33" s="45"/>
      <c r="ACU33" s="45"/>
      <c r="ACV33" s="45"/>
      <c r="ACW33" s="45"/>
      <c r="ACX33" s="45"/>
      <c r="ACY33" s="45"/>
      <c r="ACZ33" s="45"/>
      <c r="ADA33" s="45"/>
      <c r="ADB33" s="45"/>
      <c r="ADC33" s="45"/>
      <c r="ADD33" s="45"/>
      <c r="ADE33" s="45"/>
      <c r="ADF33" s="45"/>
      <c r="ADG33" s="45"/>
      <c r="ADH33" s="45"/>
      <c r="ADI33" s="45"/>
      <c r="ADJ33" s="45"/>
      <c r="ADK33" s="45"/>
      <c r="ADL33" s="45"/>
      <c r="ADM33" s="45"/>
      <c r="ADN33" s="45"/>
      <c r="ADO33" s="45"/>
      <c r="ADP33" s="45"/>
      <c r="ADQ33" s="45"/>
      <c r="ADR33" s="45"/>
    </row>
    <row r="34" spans="1:798" s="37" customFormat="1" ht="24.9" customHeight="1">
      <c r="A34" s="86">
        <v>20</v>
      </c>
      <c r="B34" s="69"/>
      <c r="C34" s="26" t="s">
        <v>164</v>
      </c>
      <c r="D34" s="49">
        <v>15000</v>
      </c>
      <c r="E34" s="49">
        <v>0</v>
      </c>
      <c r="F34" s="49">
        <v>0</v>
      </c>
      <c r="G34" s="49">
        <v>15000</v>
      </c>
      <c r="H34" s="49"/>
      <c r="I34" s="20" t="s">
        <v>5</v>
      </c>
      <c r="J34" s="52" t="s">
        <v>165</v>
      </c>
      <c r="K34" s="57" t="s">
        <v>7</v>
      </c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5"/>
      <c r="DD34" s="45"/>
      <c r="DE34" s="45"/>
      <c r="DF34" s="45"/>
      <c r="DG34" s="45"/>
      <c r="DH34" s="45"/>
      <c r="DI34" s="45"/>
      <c r="DJ34" s="45"/>
      <c r="DK34" s="45"/>
      <c r="DL34" s="45"/>
      <c r="DM34" s="45"/>
      <c r="DN34" s="45"/>
      <c r="DO34" s="45"/>
      <c r="DP34" s="45"/>
      <c r="DQ34" s="45"/>
      <c r="DR34" s="45"/>
      <c r="DS34" s="45"/>
      <c r="DT34" s="45"/>
      <c r="DU34" s="45"/>
      <c r="DV34" s="45"/>
      <c r="DW34" s="45"/>
      <c r="DX34" s="45"/>
      <c r="DY34" s="45"/>
      <c r="DZ34" s="45"/>
      <c r="EA34" s="45"/>
      <c r="EB34" s="45"/>
      <c r="EC34" s="45"/>
      <c r="ED34" s="45"/>
      <c r="EE34" s="45"/>
      <c r="EF34" s="45"/>
      <c r="EG34" s="45"/>
      <c r="EH34" s="45"/>
      <c r="EI34" s="45"/>
      <c r="EJ34" s="45"/>
      <c r="EK34" s="45"/>
      <c r="EL34" s="45"/>
      <c r="EM34" s="45"/>
      <c r="EN34" s="45"/>
      <c r="EO34" s="45"/>
      <c r="EP34" s="45"/>
      <c r="EQ34" s="45"/>
      <c r="ER34" s="45"/>
      <c r="ES34" s="45"/>
      <c r="ET34" s="45"/>
      <c r="EU34" s="45"/>
      <c r="EV34" s="45"/>
      <c r="EW34" s="45"/>
      <c r="EX34" s="45"/>
      <c r="EY34" s="45"/>
      <c r="EZ34" s="45"/>
      <c r="FA34" s="45"/>
      <c r="FB34" s="45"/>
      <c r="FC34" s="45"/>
      <c r="FD34" s="45"/>
      <c r="FE34" s="45"/>
      <c r="FF34" s="45"/>
      <c r="FG34" s="45"/>
      <c r="FH34" s="45"/>
      <c r="FI34" s="45"/>
      <c r="FJ34" s="45"/>
      <c r="FK34" s="45"/>
      <c r="FL34" s="45"/>
      <c r="FM34" s="45"/>
      <c r="FN34" s="45"/>
      <c r="FO34" s="45"/>
      <c r="FP34" s="45"/>
      <c r="FQ34" s="45"/>
      <c r="FR34" s="45"/>
      <c r="FS34" s="45"/>
      <c r="FT34" s="45"/>
      <c r="FU34" s="45"/>
      <c r="FV34" s="45"/>
      <c r="FW34" s="45"/>
      <c r="FX34" s="45"/>
      <c r="FY34" s="45"/>
      <c r="FZ34" s="45"/>
      <c r="GA34" s="45"/>
      <c r="GB34" s="45"/>
      <c r="GC34" s="45"/>
      <c r="GD34" s="45"/>
      <c r="GE34" s="45"/>
      <c r="GF34" s="45"/>
      <c r="GG34" s="45"/>
      <c r="GH34" s="45"/>
      <c r="GI34" s="45"/>
      <c r="GJ34" s="45"/>
      <c r="GK34" s="45"/>
      <c r="GL34" s="45"/>
      <c r="GM34" s="45"/>
      <c r="GN34" s="45"/>
      <c r="GO34" s="45"/>
      <c r="GP34" s="45"/>
      <c r="GQ34" s="45"/>
      <c r="GR34" s="45"/>
      <c r="GS34" s="45"/>
      <c r="GT34" s="45"/>
      <c r="GU34" s="45"/>
      <c r="GV34" s="45"/>
      <c r="GW34" s="45"/>
      <c r="GX34" s="45"/>
      <c r="GY34" s="45"/>
      <c r="GZ34" s="45"/>
      <c r="HA34" s="45"/>
      <c r="HB34" s="45"/>
      <c r="HC34" s="45"/>
      <c r="HD34" s="45"/>
      <c r="HE34" s="45"/>
      <c r="HF34" s="45"/>
      <c r="HG34" s="45"/>
      <c r="HH34" s="45"/>
      <c r="HI34" s="45"/>
      <c r="HJ34" s="45"/>
      <c r="HK34" s="45"/>
      <c r="HL34" s="45"/>
      <c r="HM34" s="45"/>
      <c r="HN34" s="45"/>
      <c r="HO34" s="45"/>
      <c r="HP34" s="45"/>
      <c r="HQ34" s="45"/>
      <c r="HR34" s="45"/>
      <c r="HS34" s="45"/>
      <c r="HT34" s="45"/>
      <c r="HU34" s="45"/>
      <c r="HV34" s="45"/>
      <c r="HW34" s="45"/>
      <c r="HX34" s="45"/>
      <c r="HY34" s="45"/>
      <c r="HZ34" s="45"/>
      <c r="IA34" s="45"/>
      <c r="IB34" s="45"/>
      <c r="IC34" s="45"/>
      <c r="ID34" s="45"/>
      <c r="IE34" s="45"/>
      <c r="IF34" s="45"/>
      <c r="IG34" s="45"/>
      <c r="IH34" s="45"/>
      <c r="II34" s="45"/>
      <c r="IJ34" s="45"/>
      <c r="IK34" s="45"/>
      <c r="IL34" s="45"/>
      <c r="IM34" s="45"/>
      <c r="IN34" s="45"/>
      <c r="IO34" s="45"/>
      <c r="IP34" s="45"/>
      <c r="IQ34" s="45"/>
      <c r="IR34" s="45"/>
      <c r="IS34" s="45"/>
      <c r="IT34" s="45"/>
      <c r="IU34" s="45"/>
      <c r="IV34" s="45"/>
      <c r="IW34" s="45"/>
      <c r="IX34" s="45"/>
      <c r="IY34" s="45"/>
      <c r="IZ34" s="45"/>
      <c r="JA34" s="45"/>
      <c r="JB34" s="45"/>
      <c r="JC34" s="45"/>
      <c r="JD34" s="45"/>
      <c r="JE34" s="45"/>
      <c r="JF34" s="45"/>
      <c r="JG34" s="45"/>
      <c r="JH34" s="45"/>
      <c r="JI34" s="45"/>
      <c r="JJ34" s="45"/>
      <c r="JK34" s="45"/>
      <c r="JL34" s="45"/>
      <c r="JM34" s="45"/>
      <c r="JN34" s="45"/>
      <c r="JO34" s="45"/>
      <c r="JP34" s="45"/>
      <c r="JQ34" s="45"/>
      <c r="JR34" s="45"/>
      <c r="JS34" s="45"/>
      <c r="JT34" s="45"/>
      <c r="JU34" s="45"/>
      <c r="JV34" s="45"/>
      <c r="JW34" s="45"/>
      <c r="JX34" s="45"/>
      <c r="JY34" s="45"/>
      <c r="JZ34" s="45"/>
      <c r="KA34" s="45"/>
      <c r="KB34" s="45"/>
      <c r="KC34" s="45"/>
      <c r="KD34" s="45"/>
      <c r="KE34" s="45"/>
      <c r="KF34" s="45"/>
      <c r="KG34" s="45"/>
      <c r="KH34" s="45"/>
      <c r="KI34" s="45"/>
      <c r="KJ34" s="45"/>
      <c r="KK34" s="45"/>
      <c r="KL34" s="45"/>
      <c r="KM34" s="45"/>
      <c r="KN34" s="45"/>
      <c r="KO34" s="45"/>
      <c r="KP34" s="45"/>
      <c r="KQ34" s="45"/>
      <c r="KR34" s="45"/>
      <c r="KS34" s="45"/>
      <c r="KT34" s="45"/>
      <c r="KU34" s="45"/>
      <c r="KV34" s="45"/>
      <c r="KW34" s="45"/>
      <c r="KX34" s="45"/>
      <c r="KY34" s="45"/>
      <c r="KZ34" s="45"/>
      <c r="LA34" s="45"/>
      <c r="LB34" s="45"/>
      <c r="LC34" s="45"/>
      <c r="LD34" s="45"/>
      <c r="LE34" s="45"/>
      <c r="LF34" s="45"/>
      <c r="LG34" s="45"/>
      <c r="LH34" s="45"/>
      <c r="LI34" s="45"/>
      <c r="LJ34" s="45"/>
      <c r="LK34" s="45"/>
      <c r="LL34" s="45"/>
      <c r="LM34" s="45"/>
      <c r="LN34" s="45"/>
      <c r="LO34" s="45"/>
      <c r="LP34" s="45"/>
      <c r="LQ34" s="45"/>
      <c r="LR34" s="45"/>
      <c r="LS34" s="45"/>
      <c r="LT34" s="45"/>
      <c r="LU34" s="45"/>
      <c r="LV34" s="45"/>
      <c r="LW34" s="45"/>
      <c r="LX34" s="45"/>
      <c r="LY34" s="45"/>
      <c r="LZ34" s="45"/>
      <c r="MA34" s="45"/>
      <c r="MB34" s="45"/>
      <c r="MC34" s="45"/>
      <c r="MD34" s="45"/>
      <c r="ME34" s="45"/>
      <c r="MF34" s="45"/>
      <c r="MG34" s="45"/>
      <c r="MH34" s="45"/>
      <c r="MI34" s="45"/>
      <c r="MJ34" s="45"/>
      <c r="MK34" s="45"/>
      <c r="ML34" s="45"/>
      <c r="MM34" s="45"/>
      <c r="MN34" s="45"/>
      <c r="MO34" s="45"/>
      <c r="MP34" s="45"/>
      <c r="MQ34" s="45"/>
      <c r="MR34" s="45"/>
      <c r="MS34" s="45"/>
      <c r="MT34" s="45"/>
      <c r="MU34" s="45"/>
      <c r="MV34" s="45"/>
      <c r="MW34" s="45"/>
      <c r="MX34" s="45"/>
      <c r="MY34" s="45"/>
      <c r="MZ34" s="45"/>
      <c r="NA34" s="45"/>
      <c r="NB34" s="45"/>
      <c r="NC34" s="45"/>
      <c r="ND34" s="45"/>
      <c r="NE34" s="45"/>
      <c r="NF34" s="45"/>
      <c r="NG34" s="45"/>
      <c r="NH34" s="45"/>
      <c r="NI34" s="45"/>
      <c r="NJ34" s="45"/>
      <c r="NK34" s="45"/>
      <c r="NL34" s="45"/>
      <c r="NM34" s="45"/>
      <c r="NN34" s="45"/>
      <c r="NO34" s="45"/>
      <c r="NP34" s="45"/>
      <c r="NQ34" s="45"/>
      <c r="NR34" s="45"/>
      <c r="NS34" s="45"/>
      <c r="NT34" s="45"/>
      <c r="NU34" s="45"/>
      <c r="NV34" s="45"/>
      <c r="NW34" s="45"/>
      <c r="NX34" s="45"/>
      <c r="NY34" s="45"/>
      <c r="NZ34" s="45"/>
      <c r="OA34" s="45"/>
      <c r="OB34" s="45"/>
      <c r="OC34" s="45"/>
      <c r="OD34" s="45"/>
      <c r="OE34" s="45"/>
      <c r="OF34" s="45"/>
      <c r="OG34" s="45"/>
      <c r="OH34" s="45"/>
      <c r="OI34" s="45"/>
      <c r="OJ34" s="45"/>
      <c r="OK34" s="45"/>
      <c r="OL34" s="45"/>
      <c r="OM34" s="45"/>
      <c r="ON34" s="45"/>
      <c r="OO34" s="45"/>
      <c r="OP34" s="45"/>
      <c r="OQ34" s="45"/>
      <c r="OR34" s="45"/>
      <c r="OS34" s="45"/>
      <c r="OT34" s="45"/>
      <c r="OU34" s="45"/>
      <c r="OV34" s="45"/>
      <c r="OW34" s="45"/>
      <c r="OX34" s="45"/>
      <c r="OY34" s="45"/>
      <c r="OZ34" s="45"/>
      <c r="PA34" s="45"/>
      <c r="PB34" s="45"/>
      <c r="PC34" s="45"/>
      <c r="PD34" s="45"/>
      <c r="PE34" s="45"/>
      <c r="PF34" s="45"/>
      <c r="PG34" s="45"/>
      <c r="PH34" s="45"/>
      <c r="PI34" s="45"/>
      <c r="PJ34" s="45"/>
      <c r="PK34" s="45"/>
      <c r="PL34" s="45"/>
      <c r="PM34" s="45"/>
      <c r="PN34" s="45"/>
      <c r="PO34" s="45"/>
      <c r="PP34" s="45"/>
      <c r="PQ34" s="45"/>
      <c r="PR34" s="45"/>
      <c r="PS34" s="45"/>
      <c r="PT34" s="45"/>
      <c r="PU34" s="45"/>
      <c r="PV34" s="45"/>
      <c r="PW34" s="45"/>
      <c r="PX34" s="45"/>
      <c r="PY34" s="45"/>
      <c r="PZ34" s="45"/>
      <c r="QA34" s="45"/>
      <c r="QB34" s="45"/>
      <c r="QC34" s="45"/>
      <c r="QD34" s="45"/>
      <c r="QE34" s="45"/>
      <c r="QF34" s="45"/>
      <c r="QG34" s="45"/>
      <c r="QH34" s="45"/>
      <c r="QI34" s="45"/>
      <c r="QJ34" s="45"/>
      <c r="QK34" s="45"/>
      <c r="QL34" s="45"/>
      <c r="QM34" s="45"/>
      <c r="QN34" s="45"/>
      <c r="QO34" s="45"/>
      <c r="QP34" s="45"/>
      <c r="QQ34" s="45"/>
      <c r="QR34" s="45"/>
      <c r="QS34" s="45"/>
      <c r="QT34" s="45"/>
      <c r="QU34" s="45"/>
      <c r="QV34" s="45"/>
      <c r="QW34" s="45"/>
      <c r="QX34" s="45"/>
      <c r="QY34" s="45"/>
      <c r="QZ34" s="45"/>
      <c r="RA34" s="45"/>
      <c r="RB34" s="45"/>
      <c r="RC34" s="45"/>
      <c r="RD34" s="45"/>
      <c r="RE34" s="45"/>
      <c r="RF34" s="45"/>
      <c r="RG34" s="45"/>
      <c r="RH34" s="45"/>
      <c r="RI34" s="45"/>
      <c r="RJ34" s="45"/>
      <c r="RK34" s="45"/>
      <c r="RL34" s="45"/>
      <c r="RM34" s="45"/>
      <c r="RN34" s="45"/>
      <c r="RO34" s="45"/>
      <c r="RP34" s="45"/>
      <c r="RQ34" s="45"/>
      <c r="RR34" s="45"/>
      <c r="RS34" s="45"/>
      <c r="RT34" s="45"/>
      <c r="RU34" s="45"/>
      <c r="RV34" s="45"/>
      <c r="RW34" s="45"/>
      <c r="RX34" s="45"/>
      <c r="RY34" s="45"/>
      <c r="RZ34" s="45"/>
      <c r="SA34" s="45"/>
      <c r="SB34" s="45"/>
      <c r="SC34" s="45"/>
      <c r="SD34" s="45"/>
      <c r="SE34" s="45"/>
      <c r="SF34" s="45"/>
      <c r="SG34" s="45"/>
      <c r="SH34" s="45"/>
      <c r="SI34" s="45"/>
      <c r="SJ34" s="45"/>
      <c r="SK34" s="45"/>
      <c r="SL34" s="45"/>
      <c r="SM34" s="45"/>
      <c r="SN34" s="45"/>
      <c r="SO34" s="45"/>
      <c r="SP34" s="45"/>
      <c r="SQ34" s="45"/>
      <c r="SR34" s="45"/>
      <c r="SS34" s="45"/>
      <c r="ST34" s="45"/>
      <c r="SU34" s="45"/>
      <c r="SV34" s="45"/>
      <c r="SW34" s="45"/>
      <c r="SX34" s="45"/>
      <c r="SY34" s="45"/>
      <c r="SZ34" s="45"/>
      <c r="TA34" s="45"/>
      <c r="TB34" s="45"/>
      <c r="TC34" s="45"/>
      <c r="TD34" s="45"/>
      <c r="TE34" s="45"/>
      <c r="TF34" s="45"/>
      <c r="TG34" s="45"/>
      <c r="TH34" s="45"/>
      <c r="TI34" s="45"/>
      <c r="TJ34" s="45"/>
      <c r="TK34" s="45"/>
      <c r="TL34" s="45"/>
      <c r="TM34" s="45"/>
      <c r="TN34" s="45"/>
      <c r="TO34" s="45"/>
      <c r="TP34" s="45"/>
      <c r="TQ34" s="45"/>
      <c r="TR34" s="45"/>
      <c r="TS34" s="45"/>
      <c r="TT34" s="45"/>
      <c r="TU34" s="45"/>
      <c r="TV34" s="45"/>
      <c r="TW34" s="45"/>
      <c r="TX34" s="45"/>
      <c r="TY34" s="45"/>
      <c r="TZ34" s="45"/>
      <c r="UA34" s="45"/>
      <c r="UB34" s="45"/>
      <c r="UC34" s="45"/>
      <c r="UD34" s="45"/>
      <c r="UE34" s="45"/>
      <c r="UF34" s="45"/>
      <c r="UG34" s="45"/>
      <c r="UH34" s="45"/>
      <c r="UI34" s="45"/>
      <c r="UJ34" s="45"/>
      <c r="UK34" s="45"/>
      <c r="UL34" s="45"/>
      <c r="UM34" s="45"/>
      <c r="UN34" s="45"/>
      <c r="UO34" s="45"/>
      <c r="UP34" s="45"/>
      <c r="UQ34" s="45"/>
      <c r="UR34" s="45"/>
      <c r="US34" s="45"/>
      <c r="UT34" s="45"/>
      <c r="UU34" s="45"/>
      <c r="UV34" s="45"/>
      <c r="UW34" s="45"/>
      <c r="UX34" s="45"/>
      <c r="UY34" s="45"/>
      <c r="UZ34" s="45"/>
      <c r="VA34" s="45"/>
      <c r="VB34" s="45"/>
      <c r="VC34" s="45"/>
      <c r="VD34" s="45"/>
      <c r="VE34" s="45"/>
      <c r="VF34" s="45"/>
      <c r="VG34" s="45"/>
      <c r="VH34" s="45"/>
      <c r="VI34" s="45"/>
      <c r="VJ34" s="45"/>
      <c r="VK34" s="45"/>
      <c r="VL34" s="45"/>
      <c r="VM34" s="45"/>
      <c r="VN34" s="45"/>
      <c r="VO34" s="45"/>
      <c r="VP34" s="45"/>
      <c r="VQ34" s="45"/>
      <c r="VR34" s="45"/>
      <c r="VS34" s="45"/>
      <c r="VT34" s="45"/>
      <c r="VU34" s="45"/>
      <c r="VV34" s="45"/>
      <c r="VW34" s="45"/>
      <c r="VX34" s="45"/>
      <c r="VY34" s="45"/>
      <c r="VZ34" s="45"/>
      <c r="WA34" s="45"/>
      <c r="WB34" s="45"/>
      <c r="WC34" s="45"/>
      <c r="WD34" s="45"/>
      <c r="WE34" s="45"/>
      <c r="WF34" s="45"/>
      <c r="WG34" s="45"/>
      <c r="WH34" s="45"/>
      <c r="WI34" s="45"/>
      <c r="WJ34" s="45"/>
      <c r="WK34" s="45"/>
      <c r="WL34" s="45"/>
      <c r="WM34" s="45"/>
      <c r="WN34" s="45"/>
      <c r="WO34" s="45"/>
      <c r="WP34" s="45"/>
      <c r="WQ34" s="45"/>
      <c r="WR34" s="45"/>
      <c r="WS34" s="45"/>
      <c r="WT34" s="45"/>
      <c r="WU34" s="45"/>
      <c r="WV34" s="45"/>
      <c r="WW34" s="45"/>
      <c r="WX34" s="45"/>
      <c r="WY34" s="45"/>
      <c r="WZ34" s="45"/>
      <c r="XA34" s="45"/>
      <c r="XB34" s="45"/>
      <c r="XC34" s="45"/>
      <c r="XD34" s="45"/>
      <c r="XE34" s="45"/>
      <c r="XF34" s="45"/>
      <c r="XG34" s="45"/>
      <c r="XH34" s="45"/>
      <c r="XI34" s="45"/>
      <c r="XJ34" s="45"/>
      <c r="XK34" s="45"/>
      <c r="XL34" s="45"/>
      <c r="XM34" s="45"/>
      <c r="XN34" s="45"/>
      <c r="XO34" s="45"/>
      <c r="XP34" s="45"/>
      <c r="XQ34" s="45"/>
      <c r="XR34" s="45"/>
      <c r="XS34" s="45"/>
      <c r="XT34" s="45"/>
      <c r="XU34" s="45"/>
      <c r="XV34" s="45"/>
      <c r="XW34" s="45"/>
      <c r="XX34" s="45"/>
      <c r="XY34" s="45"/>
      <c r="XZ34" s="45"/>
      <c r="YA34" s="45"/>
      <c r="YB34" s="45"/>
      <c r="YC34" s="45"/>
      <c r="YD34" s="45"/>
      <c r="YE34" s="45"/>
      <c r="YF34" s="45"/>
      <c r="YG34" s="45"/>
      <c r="YH34" s="45"/>
      <c r="YI34" s="45"/>
      <c r="YJ34" s="45"/>
      <c r="YK34" s="45"/>
      <c r="YL34" s="45"/>
      <c r="YM34" s="45"/>
      <c r="YN34" s="45"/>
      <c r="YO34" s="45"/>
      <c r="YP34" s="45"/>
      <c r="YQ34" s="45"/>
      <c r="YR34" s="45"/>
      <c r="YS34" s="45"/>
      <c r="YT34" s="45"/>
      <c r="YU34" s="45"/>
      <c r="YV34" s="45"/>
      <c r="YW34" s="45"/>
      <c r="YX34" s="45"/>
      <c r="YY34" s="45"/>
      <c r="YZ34" s="45"/>
      <c r="ZA34" s="45"/>
      <c r="ZB34" s="45"/>
      <c r="ZC34" s="45"/>
      <c r="ZD34" s="45"/>
      <c r="ZE34" s="45"/>
      <c r="ZF34" s="45"/>
      <c r="ZG34" s="45"/>
      <c r="ZH34" s="45"/>
      <c r="ZI34" s="45"/>
      <c r="ZJ34" s="45"/>
      <c r="ZK34" s="45"/>
      <c r="ZL34" s="45"/>
      <c r="ZM34" s="45"/>
      <c r="ZN34" s="45"/>
      <c r="ZO34" s="45"/>
      <c r="ZP34" s="45"/>
      <c r="ZQ34" s="45"/>
      <c r="ZR34" s="45"/>
      <c r="ZS34" s="45"/>
      <c r="ZT34" s="45"/>
      <c r="ZU34" s="45"/>
      <c r="ZV34" s="45"/>
      <c r="ZW34" s="45"/>
      <c r="ZX34" s="45"/>
      <c r="ZY34" s="45"/>
      <c r="ZZ34" s="45"/>
      <c r="AAA34" s="45"/>
      <c r="AAB34" s="45"/>
      <c r="AAC34" s="45"/>
      <c r="AAD34" s="45"/>
      <c r="AAE34" s="45"/>
      <c r="AAF34" s="45"/>
      <c r="AAG34" s="45"/>
      <c r="AAH34" s="45"/>
      <c r="AAI34" s="45"/>
      <c r="AAJ34" s="45"/>
      <c r="AAK34" s="45"/>
      <c r="AAL34" s="45"/>
      <c r="AAM34" s="45"/>
      <c r="AAN34" s="45"/>
      <c r="AAO34" s="45"/>
      <c r="AAP34" s="45"/>
      <c r="AAQ34" s="45"/>
      <c r="AAR34" s="45"/>
      <c r="AAS34" s="45"/>
      <c r="AAT34" s="45"/>
      <c r="AAU34" s="45"/>
      <c r="AAV34" s="45"/>
      <c r="AAW34" s="45"/>
      <c r="AAX34" s="45"/>
      <c r="AAY34" s="45"/>
      <c r="AAZ34" s="45"/>
      <c r="ABA34" s="45"/>
      <c r="ABB34" s="45"/>
      <c r="ABC34" s="45"/>
      <c r="ABD34" s="45"/>
      <c r="ABE34" s="45"/>
      <c r="ABF34" s="45"/>
      <c r="ABG34" s="45"/>
      <c r="ABH34" s="45"/>
      <c r="ABI34" s="45"/>
      <c r="ABJ34" s="45"/>
      <c r="ABK34" s="45"/>
      <c r="ABL34" s="45"/>
      <c r="ABM34" s="45"/>
      <c r="ABN34" s="45"/>
      <c r="ABO34" s="45"/>
      <c r="ABP34" s="45"/>
      <c r="ABQ34" s="45"/>
      <c r="ABR34" s="45"/>
      <c r="ABS34" s="45"/>
      <c r="ABT34" s="45"/>
      <c r="ABU34" s="45"/>
      <c r="ABV34" s="45"/>
      <c r="ABW34" s="45"/>
      <c r="ABX34" s="45"/>
      <c r="ABY34" s="45"/>
      <c r="ABZ34" s="45"/>
      <c r="ACA34" s="45"/>
      <c r="ACB34" s="45"/>
      <c r="ACC34" s="45"/>
      <c r="ACD34" s="45"/>
      <c r="ACE34" s="45"/>
      <c r="ACF34" s="45"/>
      <c r="ACG34" s="45"/>
      <c r="ACH34" s="45"/>
      <c r="ACI34" s="45"/>
      <c r="ACJ34" s="45"/>
      <c r="ACK34" s="45"/>
      <c r="ACL34" s="45"/>
      <c r="ACM34" s="45"/>
      <c r="ACN34" s="45"/>
      <c r="ACO34" s="45"/>
      <c r="ACP34" s="45"/>
      <c r="ACQ34" s="45"/>
      <c r="ACR34" s="45"/>
      <c r="ACS34" s="45"/>
      <c r="ACT34" s="45"/>
      <c r="ACU34" s="45"/>
      <c r="ACV34" s="45"/>
      <c r="ACW34" s="45"/>
      <c r="ACX34" s="45"/>
      <c r="ACY34" s="45"/>
      <c r="ACZ34" s="45"/>
      <c r="ADA34" s="45"/>
      <c r="ADB34" s="45"/>
      <c r="ADC34" s="45"/>
      <c r="ADD34" s="45"/>
      <c r="ADE34" s="45"/>
      <c r="ADF34" s="45"/>
      <c r="ADG34" s="45"/>
      <c r="ADH34" s="45"/>
      <c r="ADI34" s="45"/>
      <c r="ADJ34" s="45"/>
      <c r="ADK34" s="45"/>
      <c r="ADL34" s="45"/>
      <c r="ADM34" s="45"/>
      <c r="ADN34" s="45"/>
      <c r="ADO34" s="45"/>
      <c r="ADP34" s="45"/>
      <c r="ADQ34" s="45"/>
      <c r="ADR34" s="45"/>
    </row>
    <row r="35" spans="1:798" s="37" customFormat="1" ht="24.9" customHeight="1">
      <c r="A35" s="86">
        <v>21</v>
      </c>
      <c r="B35" s="69"/>
      <c r="C35" s="26" t="s">
        <v>10</v>
      </c>
      <c r="D35" s="49">
        <v>30000</v>
      </c>
      <c r="E35" s="49">
        <v>0</v>
      </c>
      <c r="F35" s="49">
        <v>0</v>
      </c>
      <c r="G35" s="49">
        <v>30000</v>
      </c>
      <c r="H35" s="49"/>
      <c r="I35" s="20" t="s">
        <v>5</v>
      </c>
      <c r="J35" s="52" t="s">
        <v>165</v>
      </c>
      <c r="K35" s="57" t="s">
        <v>7</v>
      </c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5"/>
      <c r="DC35" s="45"/>
      <c r="DD35" s="45"/>
      <c r="DE35" s="45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45"/>
      <c r="DQ35" s="45"/>
      <c r="DR35" s="45"/>
      <c r="DS35" s="45"/>
      <c r="DT35" s="45"/>
      <c r="DU35" s="45"/>
      <c r="DV35" s="45"/>
      <c r="DW35" s="45"/>
      <c r="DX35" s="45"/>
      <c r="DY35" s="45"/>
      <c r="DZ35" s="45"/>
      <c r="EA35" s="45"/>
      <c r="EB35" s="45"/>
      <c r="EC35" s="45"/>
      <c r="ED35" s="45"/>
      <c r="EE35" s="45"/>
      <c r="EF35" s="45"/>
      <c r="EG35" s="45"/>
      <c r="EH35" s="45"/>
      <c r="EI35" s="45"/>
      <c r="EJ35" s="45"/>
      <c r="EK35" s="45"/>
      <c r="EL35" s="45"/>
      <c r="EM35" s="45"/>
      <c r="EN35" s="45"/>
      <c r="EO35" s="45"/>
      <c r="EP35" s="45"/>
      <c r="EQ35" s="45"/>
      <c r="ER35" s="45"/>
      <c r="ES35" s="45"/>
      <c r="ET35" s="45"/>
      <c r="EU35" s="45"/>
      <c r="EV35" s="45"/>
      <c r="EW35" s="45"/>
      <c r="EX35" s="45"/>
      <c r="EY35" s="45"/>
      <c r="EZ35" s="45"/>
      <c r="FA35" s="45"/>
      <c r="FB35" s="45"/>
      <c r="FC35" s="45"/>
      <c r="FD35" s="45"/>
      <c r="FE35" s="45"/>
      <c r="FF35" s="45"/>
      <c r="FG35" s="45"/>
      <c r="FH35" s="45"/>
      <c r="FI35" s="45"/>
      <c r="FJ35" s="45"/>
      <c r="FK35" s="45"/>
      <c r="FL35" s="45"/>
      <c r="FM35" s="45"/>
      <c r="FN35" s="45"/>
      <c r="FO35" s="45"/>
      <c r="FP35" s="45"/>
      <c r="FQ35" s="45"/>
      <c r="FR35" s="45"/>
      <c r="FS35" s="45"/>
      <c r="FT35" s="45"/>
      <c r="FU35" s="45"/>
      <c r="FV35" s="45"/>
      <c r="FW35" s="45"/>
      <c r="FX35" s="45"/>
      <c r="FY35" s="45"/>
      <c r="FZ35" s="45"/>
      <c r="GA35" s="45"/>
      <c r="GB35" s="45"/>
      <c r="GC35" s="45"/>
      <c r="GD35" s="45"/>
      <c r="GE35" s="45"/>
      <c r="GF35" s="45"/>
      <c r="GG35" s="45"/>
      <c r="GH35" s="45"/>
      <c r="GI35" s="45"/>
      <c r="GJ35" s="45"/>
      <c r="GK35" s="45"/>
      <c r="GL35" s="45"/>
      <c r="GM35" s="45"/>
      <c r="GN35" s="45"/>
      <c r="GO35" s="45"/>
      <c r="GP35" s="45"/>
      <c r="GQ35" s="45"/>
      <c r="GR35" s="45"/>
      <c r="GS35" s="45"/>
      <c r="GT35" s="45"/>
      <c r="GU35" s="45"/>
      <c r="GV35" s="45"/>
      <c r="GW35" s="45"/>
      <c r="GX35" s="45"/>
      <c r="GY35" s="45"/>
      <c r="GZ35" s="45"/>
      <c r="HA35" s="45"/>
      <c r="HB35" s="45"/>
      <c r="HC35" s="45"/>
      <c r="HD35" s="45"/>
      <c r="HE35" s="45"/>
      <c r="HF35" s="45"/>
      <c r="HG35" s="45"/>
      <c r="HH35" s="45"/>
      <c r="HI35" s="45"/>
      <c r="HJ35" s="45"/>
      <c r="HK35" s="45"/>
      <c r="HL35" s="45"/>
      <c r="HM35" s="45"/>
      <c r="HN35" s="45"/>
      <c r="HO35" s="45"/>
      <c r="HP35" s="45"/>
      <c r="HQ35" s="45"/>
      <c r="HR35" s="45"/>
      <c r="HS35" s="45"/>
      <c r="HT35" s="45"/>
      <c r="HU35" s="45"/>
      <c r="HV35" s="45"/>
      <c r="HW35" s="45"/>
      <c r="HX35" s="45"/>
      <c r="HY35" s="45"/>
      <c r="HZ35" s="45"/>
      <c r="IA35" s="45"/>
      <c r="IB35" s="45"/>
      <c r="IC35" s="45"/>
      <c r="ID35" s="45"/>
      <c r="IE35" s="45"/>
      <c r="IF35" s="45"/>
      <c r="IG35" s="45"/>
      <c r="IH35" s="45"/>
      <c r="II35" s="45"/>
      <c r="IJ35" s="45"/>
      <c r="IK35" s="45"/>
      <c r="IL35" s="45"/>
      <c r="IM35" s="45"/>
      <c r="IN35" s="45"/>
      <c r="IO35" s="45"/>
      <c r="IP35" s="45"/>
      <c r="IQ35" s="45"/>
      <c r="IR35" s="45"/>
      <c r="IS35" s="45"/>
      <c r="IT35" s="45"/>
      <c r="IU35" s="45"/>
      <c r="IV35" s="45"/>
      <c r="IW35" s="45"/>
      <c r="IX35" s="45"/>
      <c r="IY35" s="45"/>
      <c r="IZ35" s="45"/>
      <c r="JA35" s="45"/>
      <c r="JB35" s="45"/>
      <c r="JC35" s="45"/>
      <c r="JD35" s="45"/>
      <c r="JE35" s="45"/>
      <c r="JF35" s="45"/>
      <c r="JG35" s="45"/>
      <c r="JH35" s="45"/>
      <c r="JI35" s="45"/>
      <c r="JJ35" s="45"/>
      <c r="JK35" s="45"/>
      <c r="JL35" s="45"/>
      <c r="JM35" s="45"/>
      <c r="JN35" s="45"/>
      <c r="JO35" s="45"/>
      <c r="JP35" s="45"/>
      <c r="JQ35" s="45"/>
      <c r="JR35" s="45"/>
      <c r="JS35" s="45"/>
      <c r="JT35" s="45"/>
      <c r="JU35" s="45"/>
      <c r="JV35" s="45"/>
      <c r="JW35" s="45"/>
      <c r="JX35" s="45"/>
      <c r="JY35" s="45"/>
      <c r="JZ35" s="45"/>
      <c r="KA35" s="45"/>
      <c r="KB35" s="45"/>
      <c r="KC35" s="45"/>
      <c r="KD35" s="45"/>
      <c r="KE35" s="45"/>
      <c r="KF35" s="45"/>
      <c r="KG35" s="45"/>
      <c r="KH35" s="45"/>
      <c r="KI35" s="45"/>
      <c r="KJ35" s="45"/>
      <c r="KK35" s="45"/>
      <c r="KL35" s="45"/>
      <c r="KM35" s="45"/>
      <c r="KN35" s="45"/>
      <c r="KO35" s="45"/>
      <c r="KP35" s="45"/>
      <c r="KQ35" s="45"/>
      <c r="KR35" s="45"/>
      <c r="KS35" s="45"/>
      <c r="KT35" s="45"/>
      <c r="KU35" s="45"/>
      <c r="KV35" s="45"/>
      <c r="KW35" s="45"/>
      <c r="KX35" s="45"/>
      <c r="KY35" s="45"/>
      <c r="KZ35" s="45"/>
      <c r="LA35" s="45"/>
      <c r="LB35" s="45"/>
      <c r="LC35" s="45"/>
      <c r="LD35" s="45"/>
      <c r="LE35" s="45"/>
      <c r="LF35" s="45"/>
      <c r="LG35" s="45"/>
      <c r="LH35" s="45"/>
      <c r="LI35" s="45"/>
      <c r="LJ35" s="45"/>
      <c r="LK35" s="45"/>
      <c r="LL35" s="45"/>
      <c r="LM35" s="45"/>
      <c r="LN35" s="45"/>
      <c r="LO35" s="45"/>
      <c r="LP35" s="45"/>
      <c r="LQ35" s="45"/>
      <c r="LR35" s="45"/>
      <c r="LS35" s="45"/>
      <c r="LT35" s="45"/>
      <c r="LU35" s="45"/>
      <c r="LV35" s="45"/>
      <c r="LW35" s="45"/>
      <c r="LX35" s="45"/>
      <c r="LY35" s="45"/>
      <c r="LZ35" s="45"/>
      <c r="MA35" s="45"/>
      <c r="MB35" s="45"/>
      <c r="MC35" s="45"/>
      <c r="MD35" s="45"/>
      <c r="ME35" s="45"/>
      <c r="MF35" s="45"/>
      <c r="MG35" s="45"/>
      <c r="MH35" s="45"/>
      <c r="MI35" s="45"/>
      <c r="MJ35" s="45"/>
      <c r="MK35" s="45"/>
      <c r="ML35" s="45"/>
      <c r="MM35" s="45"/>
      <c r="MN35" s="45"/>
      <c r="MO35" s="45"/>
      <c r="MP35" s="45"/>
      <c r="MQ35" s="45"/>
      <c r="MR35" s="45"/>
      <c r="MS35" s="45"/>
      <c r="MT35" s="45"/>
      <c r="MU35" s="45"/>
      <c r="MV35" s="45"/>
      <c r="MW35" s="45"/>
      <c r="MX35" s="45"/>
      <c r="MY35" s="45"/>
      <c r="MZ35" s="45"/>
      <c r="NA35" s="45"/>
      <c r="NB35" s="45"/>
      <c r="NC35" s="45"/>
      <c r="ND35" s="45"/>
      <c r="NE35" s="45"/>
      <c r="NF35" s="45"/>
      <c r="NG35" s="45"/>
      <c r="NH35" s="45"/>
      <c r="NI35" s="45"/>
      <c r="NJ35" s="45"/>
      <c r="NK35" s="45"/>
      <c r="NL35" s="45"/>
      <c r="NM35" s="45"/>
      <c r="NN35" s="45"/>
      <c r="NO35" s="45"/>
      <c r="NP35" s="45"/>
      <c r="NQ35" s="45"/>
      <c r="NR35" s="45"/>
      <c r="NS35" s="45"/>
      <c r="NT35" s="45"/>
      <c r="NU35" s="45"/>
      <c r="NV35" s="45"/>
      <c r="NW35" s="45"/>
      <c r="NX35" s="45"/>
      <c r="NY35" s="45"/>
      <c r="NZ35" s="45"/>
      <c r="OA35" s="45"/>
      <c r="OB35" s="45"/>
      <c r="OC35" s="45"/>
      <c r="OD35" s="45"/>
      <c r="OE35" s="45"/>
      <c r="OF35" s="45"/>
      <c r="OG35" s="45"/>
      <c r="OH35" s="45"/>
      <c r="OI35" s="45"/>
      <c r="OJ35" s="45"/>
      <c r="OK35" s="45"/>
      <c r="OL35" s="45"/>
      <c r="OM35" s="45"/>
      <c r="ON35" s="45"/>
      <c r="OO35" s="45"/>
      <c r="OP35" s="45"/>
      <c r="OQ35" s="45"/>
      <c r="OR35" s="45"/>
      <c r="OS35" s="45"/>
      <c r="OT35" s="45"/>
      <c r="OU35" s="45"/>
      <c r="OV35" s="45"/>
      <c r="OW35" s="45"/>
      <c r="OX35" s="45"/>
      <c r="OY35" s="45"/>
      <c r="OZ35" s="45"/>
      <c r="PA35" s="45"/>
      <c r="PB35" s="45"/>
      <c r="PC35" s="45"/>
      <c r="PD35" s="45"/>
      <c r="PE35" s="45"/>
      <c r="PF35" s="45"/>
      <c r="PG35" s="45"/>
      <c r="PH35" s="45"/>
      <c r="PI35" s="45"/>
      <c r="PJ35" s="45"/>
      <c r="PK35" s="45"/>
      <c r="PL35" s="45"/>
      <c r="PM35" s="45"/>
      <c r="PN35" s="45"/>
      <c r="PO35" s="45"/>
      <c r="PP35" s="45"/>
      <c r="PQ35" s="45"/>
      <c r="PR35" s="45"/>
      <c r="PS35" s="45"/>
      <c r="PT35" s="45"/>
      <c r="PU35" s="45"/>
      <c r="PV35" s="45"/>
      <c r="PW35" s="45"/>
      <c r="PX35" s="45"/>
      <c r="PY35" s="45"/>
      <c r="PZ35" s="45"/>
      <c r="QA35" s="45"/>
      <c r="QB35" s="45"/>
      <c r="QC35" s="45"/>
      <c r="QD35" s="45"/>
      <c r="QE35" s="45"/>
      <c r="QF35" s="45"/>
      <c r="QG35" s="45"/>
      <c r="QH35" s="45"/>
      <c r="QI35" s="45"/>
      <c r="QJ35" s="45"/>
      <c r="QK35" s="45"/>
      <c r="QL35" s="45"/>
      <c r="QM35" s="45"/>
      <c r="QN35" s="45"/>
      <c r="QO35" s="45"/>
      <c r="QP35" s="45"/>
      <c r="QQ35" s="45"/>
      <c r="QR35" s="45"/>
      <c r="QS35" s="45"/>
      <c r="QT35" s="45"/>
      <c r="QU35" s="45"/>
      <c r="QV35" s="45"/>
      <c r="QW35" s="45"/>
      <c r="QX35" s="45"/>
      <c r="QY35" s="45"/>
      <c r="QZ35" s="45"/>
      <c r="RA35" s="45"/>
      <c r="RB35" s="45"/>
      <c r="RC35" s="45"/>
      <c r="RD35" s="45"/>
      <c r="RE35" s="45"/>
      <c r="RF35" s="45"/>
      <c r="RG35" s="45"/>
      <c r="RH35" s="45"/>
      <c r="RI35" s="45"/>
      <c r="RJ35" s="45"/>
      <c r="RK35" s="45"/>
      <c r="RL35" s="45"/>
      <c r="RM35" s="45"/>
      <c r="RN35" s="45"/>
      <c r="RO35" s="45"/>
      <c r="RP35" s="45"/>
      <c r="RQ35" s="45"/>
      <c r="RR35" s="45"/>
      <c r="RS35" s="45"/>
      <c r="RT35" s="45"/>
      <c r="RU35" s="45"/>
      <c r="RV35" s="45"/>
      <c r="RW35" s="45"/>
      <c r="RX35" s="45"/>
      <c r="RY35" s="45"/>
      <c r="RZ35" s="45"/>
      <c r="SA35" s="45"/>
      <c r="SB35" s="45"/>
      <c r="SC35" s="45"/>
      <c r="SD35" s="45"/>
      <c r="SE35" s="45"/>
      <c r="SF35" s="45"/>
      <c r="SG35" s="45"/>
      <c r="SH35" s="45"/>
      <c r="SI35" s="45"/>
      <c r="SJ35" s="45"/>
      <c r="SK35" s="45"/>
      <c r="SL35" s="45"/>
      <c r="SM35" s="45"/>
      <c r="SN35" s="45"/>
      <c r="SO35" s="45"/>
      <c r="SP35" s="45"/>
      <c r="SQ35" s="45"/>
      <c r="SR35" s="45"/>
      <c r="SS35" s="45"/>
      <c r="ST35" s="45"/>
      <c r="SU35" s="45"/>
      <c r="SV35" s="45"/>
      <c r="SW35" s="45"/>
      <c r="SX35" s="45"/>
      <c r="SY35" s="45"/>
      <c r="SZ35" s="45"/>
      <c r="TA35" s="45"/>
      <c r="TB35" s="45"/>
      <c r="TC35" s="45"/>
      <c r="TD35" s="45"/>
      <c r="TE35" s="45"/>
      <c r="TF35" s="45"/>
      <c r="TG35" s="45"/>
      <c r="TH35" s="45"/>
      <c r="TI35" s="45"/>
      <c r="TJ35" s="45"/>
      <c r="TK35" s="45"/>
      <c r="TL35" s="45"/>
      <c r="TM35" s="45"/>
      <c r="TN35" s="45"/>
      <c r="TO35" s="45"/>
      <c r="TP35" s="45"/>
      <c r="TQ35" s="45"/>
      <c r="TR35" s="45"/>
      <c r="TS35" s="45"/>
      <c r="TT35" s="45"/>
      <c r="TU35" s="45"/>
      <c r="TV35" s="45"/>
      <c r="TW35" s="45"/>
      <c r="TX35" s="45"/>
      <c r="TY35" s="45"/>
      <c r="TZ35" s="45"/>
      <c r="UA35" s="45"/>
      <c r="UB35" s="45"/>
      <c r="UC35" s="45"/>
      <c r="UD35" s="45"/>
      <c r="UE35" s="45"/>
      <c r="UF35" s="45"/>
      <c r="UG35" s="45"/>
      <c r="UH35" s="45"/>
      <c r="UI35" s="45"/>
      <c r="UJ35" s="45"/>
      <c r="UK35" s="45"/>
      <c r="UL35" s="45"/>
      <c r="UM35" s="45"/>
      <c r="UN35" s="45"/>
      <c r="UO35" s="45"/>
      <c r="UP35" s="45"/>
      <c r="UQ35" s="45"/>
      <c r="UR35" s="45"/>
      <c r="US35" s="45"/>
      <c r="UT35" s="45"/>
      <c r="UU35" s="45"/>
      <c r="UV35" s="45"/>
      <c r="UW35" s="45"/>
      <c r="UX35" s="45"/>
      <c r="UY35" s="45"/>
      <c r="UZ35" s="45"/>
      <c r="VA35" s="45"/>
      <c r="VB35" s="45"/>
      <c r="VC35" s="45"/>
      <c r="VD35" s="45"/>
      <c r="VE35" s="45"/>
      <c r="VF35" s="45"/>
      <c r="VG35" s="45"/>
      <c r="VH35" s="45"/>
      <c r="VI35" s="45"/>
      <c r="VJ35" s="45"/>
      <c r="VK35" s="45"/>
      <c r="VL35" s="45"/>
      <c r="VM35" s="45"/>
      <c r="VN35" s="45"/>
      <c r="VO35" s="45"/>
      <c r="VP35" s="45"/>
      <c r="VQ35" s="45"/>
      <c r="VR35" s="45"/>
      <c r="VS35" s="45"/>
      <c r="VT35" s="45"/>
      <c r="VU35" s="45"/>
      <c r="VV35" s="45"/>
      <c r="VW35" s="45"/>
      <c r="VX35" s="45"/>
      <c r="VY35" s="45"/>
      <c r="VZ35" s="45"/>
      <c r="WA35" s="45"/>
      <c r="WB35" s="45"/>
      <c r="WC35" s="45"/>
      <c r="WD35" s="45"/>
      <c r="WE35" s="45"/>
      <c r="WF35" s="45"/>
      <c r="WG35" s="45"/>
      <c r="WH35" s="45"/>
      <c r="WI35" s="45"/>
      <c r="WJ35" s="45"/>
      <c r="WK35" s="45"/>
      <c r="WL35" s="45"/>
      <c r="WM35" s="45"/>
      <c r="WN35" s="45"/>
      <c r="WO35" s="45"/>
      <c r="WP35" s="45"/>
      <c r="WQ35" s="45"/>
      <c r="WR35" s="45"/>
      <c r="WS35" s="45"/>
      <c r="WT35" s="45"/>
      <c r="WU35" s="45"/>
      <c r="WV35" s="45"/>
      <c r="WW35" s="45"/>
      <c r="WX35" s="45"/>
      <c r="WY35" s="45"/>
      <c r="WZ35" s="45"/>
      <c r="XA35" s="45"/>
      <c r="XB35" s="45"/>
      <c r="XC35" s="45"/>
      <c r="XD35" s="45"/>
      <c r="XE35" s="45"/>
      <c r="XF35" s="45"/>
      <c r="XG35" s="45"/>
      <c r="XH35" s="45"/>
      <c r="XI35" s="45"/>
      <c r="XJ35" s="45"/>
      <c r="XK35" s="45"/>
      <c r="XL35" s="45"/>
      <c r="XM35" s="45"/>
      <c r="XN35" s="45"/>
      <c r="XO35" s="45"/>
      <c r="XP35" s="45"/>
      <c r="XQ35" s="45"/>
      <c r="XR35" s="45"/>
      <c r="XS35" s="45"/>
      <c r="XT35" s="45"/>
      <c r="XU35" s="45"/>
      <c r="XV35" s="45"/>
      <c r="XW35" s="45"/>
      <c r="XX35" s="45"/>
      <c r="XY35" s="45"/>
      <c r="XZ35" s="45"/>
      <c r="YA35" s="45"/>
      <c r="YB35" s="45"/>
      <c r="YC35" s="45"/>
      <c r="YD35" s="45"/>
      <c r="YE35" s="45"/>
      <c r="YF35" s="45"/>
      <c r="YG35" s="45"/>
      <c r="YH35" s="45"/>
      <c r="YI35" s="45"/>
      <c r="YJ35" s="45"/>
      <c r="YK35" s="45"/>
      <c r="YL35" s="45"/>
      <c r="YM35" s="45"/>
      <c r="YN35" s="45"/>
      <c r="YO35" s="45"/>
      <c r="YP35" s="45"/>
      <c r="YQ35" s="45"/>
      <c r="YR35" s="45"/>
      <c r="YS35" s="45"/>
      <c r="YT35" s="45"/>
      <c r="YU35" s="45"/>
      <c r="YV35" s="45"/>
      <c r="YW35" s="45"/>
      <c r="YX35" s="45"/>
      <c r="YY35" s="45"/>
      <c r="YZ35" s="45"/>
      <c r="ZA35" s="45"/>
      <c r="ZB35" s="45"/>
      <c r="ZC35" s="45"/>
      <c r="ZD35" s="45"/>
      <c r="ZE35" s="45"/>
      <c r="ZF35" s="45"/>
      <c r="ZG35" s="45"/>
      <c r="ZH35" s="45"/>
      <c r="ZI35" s="45"/>
      <c r="ZJ35" s="45"/>
      <c r="ZK35" s="45"/>
      <c r="ZL35" s="45"/>
      <c r="ZM35" s="45"/>
      <c r="ZN35" s="45"/>
      <c r="ZO35" s="45"/>
      <c r="ZP35" s="45"/>
      <c r="ZQ35" s="45"/>
      <c r="ZR35" s="45"/>
      <c r="ZS35" s="45"/>
      <c r="ZT35" s="45"/>
      <c r="ZU35" s="45"/>
      <c r="ZV35" s="45"/>
      <c r="ZW35" s="45"/>
      <c r="ZX35" s="45"/>
      <c r="ZY35" s="45"/>
      <c r="ZZ35" s="45"/>
      <c r="AAA35" s="45"/>
      <c r="AAB35" s="45"/>
      <c r="AAC35" s="45"/>
      <c r="AAD35" s="45"/>
      <c r="AAE35" s="45"/>
      <c r="AAF35" s="45"/>
      <c r="AAG35" s="45"/>
      <c r="AAH35" s="45"/>
      <c r="AAI35" s="45"/>
      <c r="AAJ35" s="45"/>
      <c r="AAK35" s="45"/>
      <c r="AAL35" s="45"/>
      <c r="AAM35" s="45"/>
      <c r="AAN35" s="45"/>
      <c r="AAO35" s="45"/>
      <c r="AAP35" s="45"/>
      <c r="AAQ35" s="45"/>
      <c r="AAR35" s="45"/>
      <c r="AAS35" s="45"/>
      <c r="AAT35" s="45"/>
      <c r="AAU35" s="45"/>
      <c r="AAV35" s="45"/>
      <c r="AAW35" s="45"/>
      <c r="AAX35" s="45"/>
      <c r="AAY35" s="45"/>
      <c r="AAZ35" s="45"/>
      <c r="ABA35" s="45"/>
      <c r="ABB35" s="45"/>
      <c r="ABC35" s="45"/>
      <c r="ABD35" s="45"/>
      <c r="ABE35" s="45"/>
      <c r="ABF35" s="45"/>
      <c r="ABG35" s="45"/>
      <c r="ABH35" s="45"/>
      <c r="ABI35" s="45"/>
      <c r="ABJ35" s="45"/>
      <c r="ABK35" s="45"/>
      <c r="ABL35" s="45"/>
      <c r="ABM35" s="45"/>
      <c r="ABN35" s="45"/>
      <c r="ABO35" s="45"/>
      <c r="ABP35" s="45"/>
      <c r="ABQ35" s="45"/>
      <c r="ABR35" s="45"/>
      <c r="ABS35" s="45"/>
      <c r="ABT35" s="45"/>
      <c r="ABU35" s="45"/>
      <c r="ABV35" s="45"/>
      <c r="ABW35" s="45"/>
      <c r="ABX35" s="45"/>
      <c r="ABY35" s="45"/>
      <c r="ABZ35" s="45"/>
      <c r="ACA35" s="45"/>
      <c r="ACB35" s="45"/>
      <c r="ACC35" s="45"/>
      <c r="ACD35" s="45"/>
      <c r="ACE35" s="45"/>
      <c r="ACF35" s="45"/>
      <c r="ACG35" s="45"/>
      <c r="ACH35" s="45"/>
      <c r="ACI35" s="45"/>
      <c r="ACJ35" s="45"/>
      <c r="ACK35" s="45"/>
      <c r="ACL35" s="45"/>
      <c r="ACM35" s="45"/>
      <c r="ACN35" s="45"/>
      <c r="ACO35" s="45"/>
      <c r="ACP35" s="45"/>
      <c r="ACQ35" s="45"/>
      <c r="ACR35" s="45"/>
      <c r="ACS35" s="45"/>
      <c r="ACT35" s="45"/>
      <c r="ACU35" s="45"/>
      <c r="ACV35" s="45"/>
      <c r="ACW35" s="45"/>
      <c r="ACX35" s="45"/>
      <c r="ACY35" s="45"/>
      <c r="ACZ35" s="45"/>
      <c r="ADA35" s="45"/>
      <c r="ADB35" s="45"/>
      <c r="ADC35" s="45"/>
      <c r="ADD35" s="45"/>
      <c r="ADE35" s="45"/>
      <c r="ADF35" s="45"/>
      <c r="ADG35" s="45"/>
      <c r="ADH35" s="45"/>
      <c r="ADI35" s="45"/>
      <c r="ADJ35" s="45"/>
      <c r="ADK35" s="45"/>
      <c r="ADL35" s="45"/>
      <c r="ADM35" s="45"/>
      <c r="ADN35" s="45"/>
      <c r="ADO35" s="45"/>
      <c r="ADP35" s="45"/>
      <c r="ADQ35" s="45"/>
      <c r="ADR35" s="45"/>
    </row>
    <row r="36" spans="1:798" s="45" customFormat="1" ht="24.9" customHeight="1">
      <c r="A36" s="86">
        <v>22</v>
      </c>
      <c r="B36" s="69"/>
      <c r="C36" s="26" t="s">
        <v>139</v>
      </c>
      <c r="D36" s="49">
        <v>10000</v>
      </c>
      <c r="E36" s="49">
        <v>0</v>
      </c>
      <c r="F36" s="49">
        <v>0</v>
      </c>
      <c r="G36" s="49">
        <v>10000</v>
      </c>
      <c r="H36" s="49"/>
      <c r="I36" s="20" t="s">
        <v>5</v>
      </c>
      <c r="J36" s="52" t="s">
        <v>165</v>
      </c>
      <c r="K36" s="57" t="s">
        <v>162</v>
      </c>
    </row>
    <row r="37" spans="1:798" s="45" customFormat="1" ht="24.9" customHeight="1">
      <c r="A37" s="86">
        <v>23</v>
      </c>
      <c r="B37" s="69"/>
      <c r="C37" s="26" t="s">
        <v>161</v>
      </c>
      <c r="D37" s="49">
        <v>20000</v>
      </c>
      <c r="E37" s="49">
        <v>0</v>
      </c>
      <c r="F37" s="49">
        <v>0</v>
      </c>
      <c r="G37" s="49">
        <v>20000</v>
      </c>
      <c r="H37" s="49"/>
      <c r="I37" s="20" t="s">
        <v>5</v>
      </c>
      <c r="J37" s="52" t="s">
        <v>165</v>
      </c>
      <c r="K37" s="57" t="s">
        <v>155</v>
      </c>
    </row>
    <row r="38" spans="1:798" s="45" customFormat="1" ht="24.9" customHeight="1">
      <c r="A38" s="86">
        <v>24</v>
      </c>
      <c r="B38" s="69"/>
      <c r="C38" s="26" t="s">
        <v>140</v>
      </c>
      <c r="D38" s="49">
        <v>20000</v>
      </c>
      <c r="E38" s="49">
        <v>0</v>
      </c>
      <c r="F38" s="49">
        <v>0</v>
      </c>
      <c r="G38" s="49">
        <v>2000</v>
      </c>
      <c r="H38" s="49"/>
      <c r="I38" s="20" t="s">
        <v>5</v>
      </c>
      <c r="J38" s="52" t="s">
        <v>165</v>
      </c>
      <c r="K38" s="57" t="s">
        <v>7</v>
      </c>
    </row>
    <row r="39" spans="1:798" s="45" customFormat="1" ht="24.9" customHeight="1">
      <c r="A39" s="86">
        <v>25</v>
      </c>
      <c r="B39" s="69"/>
      <c r="C39" s="26" t="s">
        <v>43</v>
      </c>
      <c r="D39" s="49">
        <v>80000</v>
      </c>
      <c r="E39" s="49">
        <v>0</v>
      </c>
      <c r="F39" s="49">
        <v>0</v>
      </c>
      <c r="G39" s="49">
        <v>40000</v>
      </c>
      <c r="H39" s="49"/>
      <c r="I39" s="20" t="s">
        <v>5</v>
      </c>
      <c r="J39" s="52" t="s">
        <v>165</v>
      </c>
      <c r="K39" s="57" t="s">
        <v>48</v>
      </c>
    </row>
    <row r="40" spans="1:798" s="45" customFormat="1" ht="39.75" customHeight="1">
      <c r="A40" s="86">
        <v>26</v>
      </c>
      <c r="B40" s="69"/>
      <c r="C40" s="26" t="s">
        <v>180</v>
      </c>
      <c r="D40" s="49">
        <v>80000</v>
      </c>
      <c r="E40" s="49">
        <v>0</v>
      </c>
      <c r="F40" s="49">
        <v>0</v>
      </c>
      <c r="G40" s="49">
        <v>80000</v>
      </c>
      <c r="H40" s="49"/>
      <c r="I40" s="20" t="s">
        <v>5</v>
      </c>
      <c r="J40" s="52" t="s">
        <v>165</v>
      </c>
      <c r="K40" s="57" t="s">
        <v>7</v>
      </c>
    </row>
    <row r="41" spans="1:798" s="45" customFormat="1" ht="24.9" customHeight="1">
      <c r="A41" s="86">
        <v>27</v>
      </c>
      <c r="B41" s="69"/>
      <c r="C41" s="26" t="s">
        <v>220</v>
      </c>
      <c r="D41" s="49">
        <v>45900</v>
      </c>
      <c r="E41" s="49">
        <v>0</v>
      </c>
      <c r="F41" s="49">
        <v>0</v>
      </c>
      <c r="G41" s="49">
        <v>42500</v>
      </c>
      <c r="H41" s="49"/>
      <c r="I41" s="20" t="s">
        <v>5</v>
      </c>
      <c r="J41" s="52" t="s">
        <v>165</v>
      </c>
      <c r="K41" s="57" t="s">
        <v>48</v>
      </c>
    </row>
    <row r="42" spans="1:798" s="45" customFormat="1" ht="24.9" customHeight="1">
      <c r="A42" s="86">
        <v>28</v>
      </c>
      <c r="B42" s="69"/>
      <c r="C42" s="26" t="s">
        <v>124</v>
      </c>
      <c r="D42" s="49">
        <v>360500</v>
      </c>
      <c r="E42" s="49">
        <v>0</v>
      </c>
      <c r="F42" s="49">
        <v>0</v>
      </c>
      <c r="G42" s="49">
        <v>60500</v>
      </c>
      <c r="H42" s="49"/>
      <c r="I42" s="20" t="s">
        <v>5</v>
      </c>
      <c r="J42" s="52" t="s">
        <v>165</v>
      </c>
      <c r="K42" s="57" t="s">
        <v>48</v>
      </c>
    </row>
    <row r="43" spans="1:798" s="45" customFormat="1" ht="24.9" customHeight="1">
      <c r="A43" s="86">
        <v>29</v>
      </c>
      <c r="B43" s="69"/>
      <c r="C43" s="26" t="s">
        <v>18</v>
      </c>
      <c r="D43" s="49">
        <v>58000</v>
      </c>
      <c r="E43" s="49">
        <v>0</v>
      </c>
      <c r="F43" s="49">
        <v>0</v>
      </c>
      <c r="G43" s="49">
        <v>58000</v>
      </c>
      <c r="H43" s="49"/>
      <c r="I43" s="20" t="s">
        <v>5</v>
      </c>
      <c r="J43" s="52" t="s">
        <v>165</v>
      </c>
      <c r="K43" s="57" t="s">
        <v>48</v>
      </c>
    </row>
    <row r="44" spans="1:798" s="45" customFormat="1" ht="24.9" customHeight="1">
      <c r="A44" s="86">
        <v>30</v>
      </c>
      <c r="B44" s="69"/>
      <c r="C44" s="26" t="s">
        <v>115</v>
      </c>
      <c r="D44" s="49">
        <v>50000</v>
      </c>
      <c r="E44" s="49">
        <v>0</v>
      </c>
      <c r="F44" s="49">
        <v>0</v>
      </c>
      <c r="G44" s="49">
        <v>50000</v>
      </c>
      <c r="H44" s="49"/>
      <c r="I44" s="20" t="s">
        <v>5</v>
      </c>
      <c r="J44" s="52" t="s">
        <v>165</v>
      </c>
      <c r="K44" s="57" t="s">
        <v>48</v>
      </c>
    </row>
    <row r="45" spans="1:798" s="45" customFormat="1" ht="24.9" customHeight="1">
      <c r="A45" s="86">
        <v>31</v>
      </c>
      <c r="B45" s="69"/>
      <c r="C45" s="26" t="s">
        <v>67</v>
      </c>
      <c r="D45" s="49">
        <v>30000</v>
      </c>
      <c r="E45" s="49">
        <v>0</v>
      </c>
      <c r="F45" s="49">
        <v>0</v>
      </c>
      <c r="G45" s="49">
        <v>30000</v>
      </c>
      <c r="H45" s="49"/>
      <c r="I45" s="20" t="s">
        <v>5</v>
      </c>
      <c r="J45" s="52" t="s">
        <v>165</v>
      </c>
      <c r="K45" s="57" t="s">
        <v>48</v>
      </c>
    </row>
    <row r="46" spans="1:798" s="45" customFormat="1" ht="24.9" customHeight="1">
      <c r="A46" s="86">
        <v>32</v>
      </c>
      <c r="B46" s="69"/>
      <c r="C46" s="26" t="s">
        <v>19</v>
      </c>
      <c r="D46" s="49">
        <v>80000</v>
      </c>
      <c r="E46" s="49">
        <v>0</v>
      </c>
      <c r="F46" s="49">
        <v>0</v>
      </c>
      <c r="G46" s="49">
        <v>70000</v>
      </c>
      <c r="H46" s="49"/>
      <c r="I46" s="20" t="s">
        <v>5</v>
      </c>
      <c r="J46" s="52" t="s">
        <v>165</v>
      </c>
      <c r="K46" s="57" t="s">
        <v>48</v>
      </c>
    </row>
    <row r="47" spans="1:798" s="45" customFormat="1" ht="24.9" customHeight="1">
      <c r="A47" s="86">
        <v>33</v>
      </c>
      <c r="B47" s="69"/>
      <c r="C47" s="26" t="s">
        <v>20</v>
      </c>
      <c r="D47" s="49">
        <v>100000</v>
      </c>
      <c r="E47" s="49">
        <v>0</v>
      </c>
      <c r="F47" s="49">
        <v>0</v>
      </c>
      <c r="G47" s="49">
        <v>90000</v>
      </c>
      <c r="H47" s="49"/>
      <c r="I47" s="20" t="s">
        <v>5</v>
      </c>
      <c r="J47" s="52" t="s">
        <v>165</v>
      </c>
      <c r="K47" s="57" t="s">
        <v>48</v>
      </c>
    </row>
    <row r="48" spans="1:798" s="45" customFormat="1" ht="24.9" customHeight="1">
      <c r="A48" s="86">
        <v>34</v>
      </c>
      <c r="B48" s="69"/>
      <c r="C48" s="26" t="s">
        <v>17</v>
      </c>
      <c r="D48" s="49">
        <v>100000</v>
      </c>
      <c r="E48" s="49">
        <v>0</v>
      </c>
      <c r="F48" s="49">
        <v>0</v>
      </c>
      <c r="G48" s="49">
        <v>80000</v>
      </c>
      <c r="H48" s="49"/>
      <c r="I48" s="20" t="s">
        <v>5</v>
      </c>
      <c r="J48" s="52" t="s">
        <v>165</v>
      </c>
      <c r="K48" s="57" t="s">
        <v>48</v>
      </c>
    </row>
    <row r="49" spans="1:798" s="45" customFormat="1" ht="24.9" customHeight="1">
      <c r="A49" s="86">
        <v>35</v>
      </c>
      <c r="B49" s="69"/>
      <c r="C49" s="26" t="s">
        <v>116</v>
      </c>
      <c r="D49" s="49">
        <v>150000</v>
      </c>
      <c r="E49" s="49">
        <v>0</v>
      </c>
      <c r="F49" s="49">
        <v>0</v>
      </c>
      <c r="G49" s="49">
        <v>100000</v>
      </c>
      <c r="H49" s="49"/>
      <c r="I49" s="20" t="s">
        <v>5</v>
      </c>
      <c r="J49" s="52" t="s">
        <v>165</v>
      </c>
      <c r="K49" s="57" t="s">
        <v>48</v>
      </c>
    </row>
    <row r="50" spans="1:798" s="45" customFormat="1" ht="24.9" customHeight="1">
      <c r="A50" s="86">
        <v>36</v>
      </c>
      <c r="B50" s="69"/>
      <c r="C50" s="26" t="s">
        <v>119</v>
      </c>
      <c r="D50" s="49">
        <v>100000</v>
      </c>
      <c r="E50" s="49">
        <v>0</v>
      </c>
      <c r="F50" s="49">
        <v>0</v>
      </c>
      <c r="G50" s="49">
        <v>80000</v>
      </c>
      <c r="H50" s="49"/>
      <c r="I50" s="20" t="s">
        <v>5</v>
      </c>
      <c r="J50" s="52" t="s">
        <v>165</v>
      </c>
      <c r="K50" s="57" t="s">
        <v>48</v>
      </c>
    </row>
    <row r="51" spans="1:798" s="45" customFormat="1" ht="53.25" customHeight="1">
      <c r="A51" s="86">
        <v>37</v>
      </c>
      <c r="B51" s="69"/>
      <c r="C51" s="33" t="s">
        <v>42</v>
      </c>
      <c r="D51" s="50">
        <v>10000</v>
      </c>
      <c r="E51" s="49">
        <v>0</v>
      </c>
      <c r="F51" s="49">
        <v>0</v>
      </c>
      <c r="G51" s="49">
        <v>5000</v>
      </c>
      <c r="H51" s="49"/>
      <c r="I51" s="20" t="s">
        <v>5</v>
      </c>
      <c r="J51" s="52" t="s">
        <v>165</v>
      </c>
      <c r="K51" s="57" t="s">
        <v>48</v>
      </c>
    </row>
    <row r="52" spans="1:798" s="45" customFormat="1" ht="32.25" customHeight="1">
      <c r="A52" s="86">
        <v>38</v>
      </c>
      <c r="B52" s="69"/>
      <c r="C52" s="23" t="s">
        <v>23</v>
      </c>
      <c r="D52" s="49">
        <v>120000</v>
      </c>
      <c r="E52" s="49">
        <v>0</v>
      </c>
      <c r="F52" s="49">
        <v>0</v>
      </c>
      <c r="G52" s="49">
        <v>20000</v>
      </c>
      <c r="H52" s="49"/>
      <c r="I52" s="20" t="s">
        <v>5</v>
      </c>
      <c r="J52" s="52" t="s">
        <v>165</v>
      </c>
      <c r="K52" s="57" t="s">
        <v>89</v>
      </c>
    </row>
    <row r="53" spans="1:798" s="45" customFormat="1" ht="31.5" customHeight="1">
      <c r="A53" s="86">
        <v>39</v>
      </c>
      <c r="B53" s="69"/>
      <c r="C53" s="23" t="s">
        <v>24</v>
      </c>
      <c r="D53" s="49">
        <v>120000</v>
      </c>
      <c r="E53" s="49">
        <v>0</v>
      </c>
      <c r="F53" s="49">
        <v>0</v>
      </c>
      <c r="G53" s="49">
        <v>20000</v>
      </c>
      <c r="H53" s="49"/>
      <c r="I53" s="20" t="s">
        <v>5</v>
      </c>
      <c r="J53" s="52" t="s">
        <v>165</v>
      </c>
      <c r="K53" s="57" t="s">
        <v>89</v>
      </c>
    </row>
    <row r="54" spans="1:798" s="45" customFormat="1" ht="40.5" customHeight="1">
      <c r="A54" s="86">
        <v>40</v>
      </c>
      <c r="B54" s="69"/>
      <c r="C54" s="23" t="s">
        <v>50</v>
      </c>
      <c r="D54" s="49">
        <v>60000</v>
      </c>
      <c r="E54" s="49">
        <v>0</v>
      </c>
      <c r="F54" s="49">
        <v>0</v>
      </c>
      <c r="G54" s="49">
        <v>60000</v>
      </c>
      <c r="H54" s="49"/>
      <c r="I54" s="20" t="s">
        <v>31</v>
      </c>
      <c r="J54" s="52" t="s">
        <v>165</v>
      </c>
      <c r="K54" s="57" t="s">
        <v>51</v>
      </c>
    </row>
    <row r="55" spans="1:798" s="45" customFormat="1" ht="24.9" customHeight="1">
      <c r="A55" s="86">
        <v>41</v>
      </c>
      <c r="B55" s="71"/>
      <c r="C55" s="73" t="s">
        <v>157</v>
      </c>
      <c r="D55" s="49">
        <v>19800</v>
      </c>
      <c r="E55" s="49">
        <v>0</v>
      </c>
      <c r="F55" s="49">
        <v>0</v>
      </c>
      <c r="G55" s="49">
        <v>19800</v>
      </c>
      <c r="H55" s="49"/>
      <c r="I55" s="60" t="s">
        <v>5</v>
      </c>
      <c r="J55" s="52" t="s">
        <v>165</v>
      </c>
      <c r="K55" s="57" t="s">
        <v>155</v>
      </c>
    </row>
    <row r="56" spans="1:798" s="45" customFormat="1" ht="24.9" customHeight="1">
      <c r="A56" s="86">
        <v>42</v>
      </c>
      <c r="B56" s="70"/>
      <c r="C56" s="73" t="s">
        <v>9</v>
      </c>
      <c r="D56" s="49">
        <v>7000</v>
      </c>
      <c r="E56" s="49">
        <v>0</v>
      </c>
      <c r="F56" s="49">
        <v>0</v>
      </c>
      <c r="G56" s="49">
        <v>7000</v>
      </c>
      <c r="H56" s="49"/>
      <c r="I56" s="20" t="s">
        <v>5</v>
      </c>
      <c r="J56" s="52" t="s">
        <v>165</v>
      </c>
      <c r="K56" s="57" t="s">
        <v>7</v>
      </c>
    </row>
    <row r="57" spans="1:798" s="45" customFormat="1" ht="24.9" customHeight="1">
      <c r="A57" s="86">
        <v>43</v>
      </c>
      <c r="B57" s="69"/>
      <c r="C57" s="23" t="s">
        <v>129</v>
      </c>
      <c r="D57" s="49">
        <v>120000</v>
      </c>
      <c r="E57" s="49">
        <v>120000</v>
      </c>
      <c r="F57" s="49">
        <v>0</v>
      </c>
      <c r="G57" s="49">
        <f>E57-F57</f>
        <v>120000</v>
      </c>
      <c r="H57" s="49"/>
      <c r="I57" s="20" t="s">
        <v>5</v>
      </c>
      <c r="J57" s="52" t="s">
        <v>165</v>
      </c>
      <c r="K57" s="57" t="s">
        <v>130</v>
      </c>
    </row>
    <row r="58" spans="1:798" s="45" customFormat="1" ht="49.5" customHeight="1">
      <c r="A58" s="86">
        <v>45</v>
      </c>
      <c r="B58" s="71" t="s">
        <v>135</v>
      </c>
      <c r="C58" s="73" t="s">
        <v>153</v>
      </c>
      <c r="D58" s="49">
        <v>14000</v>
      </c>
      <c r="E58" s="49">
        <v>0</v>
      </c>
      <c r="F58" s="49">
        <v>0</v>
      </c>
      <c r="G58" s="49">
        <v>14000</v>
      </c>
      <c r="H58" s="49"/>
      <c r="I58" s="49" t="s">
        <v>5</v>
      </c>
      <c r="J58" s="52" t="s">
        <v>165</v>
      </c>
      <c r="K58" s="57" t="s">
        <v>151</v>
      </c>
    </row>
    <row r="59" spans="1:798" s="37" customFormat="1" ht="22.5" customHeight="1">
      <c r="A59" s="86">
        <v>46</v>
      </c>
      <c r="B59" s="69"/>
      <c r="C59" s="23" t="s">
        <v>112</v>
      </c>
      <c r="D59" s="49">
        <v>40000</v>
      </c>
      <c r="E59" s="49">
        <v>0</v>
      </c>
      <c r="F59" s="49">
        <v>0</v>
      </c>
      <c r="G59" s="49">
        <v>40000</v>
      </c>
      <c r="H59" s="49"/>
      <c r="I59" s="20" t="s">
        <v>5</v>
      </c>
      <c r="J59" s="52" t="s">
        <v>165</v>
      </c>
      <c r="K59" s="57" t="s">
        <v>7</v>
      </c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  <c r="BP59" s="45"/>
      <c r="BQ59" s="45"/>
      <c r="BR59" s="45"/>
      <c r="BS59" s="45"/>
      <c r="BT59" s="45"/>
      <c r="BU59" s="45"/>
      <c r="BV59" s="45"/>
      <c r="BW59" s="45"/>
      <c r="BX59" s="45"/>
      <c r="BY59" s="45"/>
      <c r="BZ59" s="45"/>
      <c r="CA59" s="45"/>
      <c r="CB59" s="45"/>
      <c r="CC59" s="45"/>
      <c r="CD59" s="45"/>
      <c r="CE59" s="45"/>
      <c r="CF59" s="45"/>
      <c r="CG59" s="45"/>
      <c r="CH59" s="45"/>
      <c r="CI59" s="45"/>
      <c r="CJ59" s="45"/>
      <c r="CK59" s="45"/>
      <c r="CL59" s="45"/>
      <c r="CM59" s="45"/>
      <c r="CN59" s="45"/>
      <c r="CO59" s="45"/>
      <c r="CP59" s="45"/>
      <c r="CQ59" s="45"/>
      <c r="CR59" s="45"/>
      <c r="CS59" s="45"/>
      <c r="CT59" s="45"/>
      <c r="CU59" s="45"/>
      <c r="CV59" s="45"/>
      <c r="CW59" s="45"/>
      <c r="CX59" s="45"/>
      <c r="CY59" s="45"/>
      <c r="CZ59" s="45"/>
      <c r="DA59" s="45"/>
      <c r="DB59" s="45"/>
      <c r="DC59" s="45"/>
      <c r="DD59" s="45"/>
      <c r="DE59" s="45"/>
      <c r="DF59" s="45"/>
      <c r="DG59" s="45"/>
      <c r="DH59" s="45"/>
      <c r="DI59" s="45"/>
      <c r="DJ59" s="45"/>
      <c r="DK59" s="45"/>
      <c r="DL59" s="45"/>
      <c r="DM59" s="45"/>
      <c r="DN59" s="45"/>
      <c r="DO59" s="45"/>
      <c r="DP59" s="45"/>
      <c r="DQ59" s="45"/>
      <c r="DR59" s="45"/>
      <c r="DS59" s="45"/>
      <c r="DT59" s="45"/>
      <c r="DU59" s="45"/>
      <c r="DV59" s="45"/>
      <c r="DW59" s="45"/>
      <c r="DX59" s="45"/>
      <c r="DY59" s="45"/>
      <c r="DZ59" s="45"/>
      <c r="EA59" s="45"/>
      <c r="EB59" s="45"/>
      <c r="EC59" s="45"/>
      <c r="ED59" s="45"/>
      <c r="EE59" s="45"/>
      <c r="EF59" s="45"/>
      <c r="EG59" s="45"/>
      <c r="EH59" s="45"/>
      <c r="EI59" s="45"/>
      <c r="EJ59" s="45"/>
      <c r="EK59" s="45"/>
      <c r="EL59" s="45"/>
      <c r="EM59" s="45"/>
      <c r="EN59" s="45"/>
      <c r="EO59" s="45"/>
      <c r="EP59" s="45"/>
      <c r="EQ59" s="45"/>
      <c r="ER59" s="45"/>
      <c r="ES59" s="45"/>
      <c r="ET59" s="45"/>
      <c r="EU59" s="45"/>
      <c r="EV59" s="45"/>
      <c r="EW59" s="45"/>
      <c r="EX59" s="45"/>
      <c r="EY59" s="45"/>
      <c r="EZ59" s="45"/>
      <c r="FA59" s="45"/>
      <c r="FB59" s="45"/>
      <c r="FC59" s="45"/>
      <c r="FD59" s="45"/>
      <c r="FE59" s="45"/>
      <c r="FF59" s="45"/>
      <c r="FG59" s="45"/>
      <c r="FH59" s="45"/>
      <c r="FI59" s="45"/>
      <c r="FJ59" s="45"/>
      <c r="FK59" s="45"/>
      <c r="FL59" s="45"/>
      <c r="FM59" s="45"/>
      <c r="FN59" s="45"/>
      <c r="FO59" s="45"/>
      <c r="FP59" s="45"/>
      <c r="FQ59" s="45"/>
      <c r="FR59" s="45"/>
      <c r="FS59" s="45"/>
      <c r="FT59" s="45"/>
      <c r="FU59" s="45"/>
      <c r="FV59" s="45"/>
      <c r="FW59" s="45"/>
      <c r="FX59" s="45"/>
      <c r="FY59" s="45"/>
      <c r="FZ59" s="45"/>
      <c r="GA59" s="45"/>
      <c r="GB59" s="45"/>
      <c r="GC59" s="45"/>
      <c r="GD59" s="45"/>
      <c r="GE59" s="45"/>
      <c r="GF59" s="45"/>
      <c r="GG59" s="45"/>
      <c r="GH59" s="45"/>
      <c r="GI59" s="45"/>
      <c r="GJ59" s="45"/>
      <c r="GK59" s="45"/>
      <c r="GL59" s="45"/>
      <c r="GM59" s="45"/>
      <c r="GN59" s="45"/>
      <c r="GO59" s="45"/>
      <c r="GP59" s="45"/>
      <c r="GQ59" s="45"/>
      <c r="GR59" s="45"/>
      <c r="GS59" s="45"/>
      <c r="GT59" s="45"/>
      <c r="GU59" s="45"/>
      <c r="GV59" s="45"/>
      <c r="GW59" s="45"/>
      <c r="GX59" s="45"/>
      <c r="GY59" s="45"/>
      <c r="GZ59" s="45"/>
      <c r="HA59" s="45"/>
      <c r="HB59" s="45"/>
      <c r="HC59" s="45"/>
      <c r="HD59" s="45"/>
      <c r="HE59" s="45"/>
      <c r="HF59" s="45"/>
      <c r="HG59" s="45"/>
      <c r="HH59" s="45"/>
      <c r="HI59" s="45"/>
      <c r="HJ59" s="45"/>
      <c r="HK59" s="45"/>
      <c r="HL59" s="45"/>
      <c r="HM59" s="45"/>
      <c r="HN59" s="45"/>
      <c r="HO59" s="45"/>
      <c r="HP59" s="45"/>
      <c r="HQ59" s="45"/>
      <c r="HR59" s="45"/>
      <c r="HS59" s="45"/>
      <c r="HT59" s="45"/>
      <c r="HU59" s="45"/>
      <c r="HV59" s="45"/>
      <c r="HW59" s="45"/>
      <c r="HX59" s="45"/>
      <c r="HY59" s="45"/>
      <c r="HZ59" s="45"/>
      <c r="IA59" s="45"/>
      <c r="IB59" s="45"/>
      <c r="IC59" s="45"/>
      <c r="ID59" s="45"/>
      <c r="IE59" s="45"/>
      <c r="IF59" s="45"/>
      <c r="IG59" s="45"/>
      <c r="IH59" s="45"/>
      <c r="II59" s="45"/>
      <c r="IJ59" s="45"/>
      <c r="IK59" s="45"/>
      <c r="IL59" s="45"/>
      <c r="IM59" s="45"/>
      <c r="IN59" s="45"/>
      <c r="IO59" s="45"/>
      <c r="IP59" s="45"/>
      <c r="IQ59" s="45"/>
      <c r="IR59" s="45"/>
      <c r="IS59" s="45"/>
      <c r="IT59" s="45"/>
      <c r="IU59" s="45"/>
      <c r="IV59" s="45"/>
      <c r="IW59" s="45"/>
      <c r="IX59" s="45"/>
      <c r="IY59" s="45"/>
      <c r="IZ59" s="45"/>
      <c r="JA59" s="45"/>
      <c r="JB59" s="45"/>
      <c r="JC59" s="45"/>
      <c r="JD59" s="45"/>
      <c r="JE59" s="45"/>
      <c r="JF59" s="45"/>
      <c r="JG59" s="45"/>
      <c r="JH59" s="45"/>
      <c r="JI59" s="45"/>
      <c r="JJ59" s="45"/>
      <c r="JK59" s="45"/>
      <c r="JL59" s="45"/>
      <c r="JM59" s="45"/>
      <c r="JN59" s="45"/>
      <c r="JO59" s="45"/>
      <c r="JP59" s="45"/>
      <c r="JQ59" s="45"/>
      <c r="JR59" s="45"/>
      <c r="JS59" s="45"/>
      <c r="JT59" s="45"/>
      <c r="JU59" s="45"/>
      <c r="JV59" s="45"/>
      <c r="JW59" s="45"/>
      <c r="JX59" s="45"/>
      <c r="JY59" s="45"/>
      <c r="JZ59" s="45"/>
      <c r="KA59" s="45"/>
      <c r="KB59" s="45"/>
      <c r="KC59" s="45"/>
      <c r="KD59" s="45"/>
      <c r="KE59" s="45"/>
      <c r="KF59" s="45"/>
      <c r="KG59" s="45"/>
      <c r="KH59" s="45"/>
      <c r="KI59" s="45"/>
      <c r="KJ59" s="45"/>
      <c r="KK59" s="45"/>
      <c r="KL59" s="45"/>
      <c r="KM59" s="45"/>
      <c r="KN59" s="45"/>
      <c r="KO59" s="45"/>
      <c r="KP59" s="45"/>
      <c r="KQ59" s="45"/>
      <c r="KR59" s="45"/>
      <c r="KS59" s="45"/>
      <c r="KT59" s="45"/>
      <c r="KU59" s="45"/>
      <c r="KV59" s="45"/>
      <c r="KW59" s="45"/>
      <c r="KX59" s="45"/>
      <c r="KY59" s="45"/>
      <c r="KZ59" s="45"/>
      <c r="LA59" s="45"/>
      <c r="LB59" s="45"/>
      <c r="LC59" s="45"/>
      <c r="LD59" s="45"/>
      <c r="LE59" s="45"/>
      <c r="LF59" s="45"/>
      <c r="LG59" s="45"/>
      <c r="LH59" s="45"/>
      <c r="LI59" s="45"/>
      <c r="LJ59" s="45"/>
      <c r="LK59" s="45"/>
      <c r="LL59" s="45"/>
      <c r="LM59" s="45"/>
      <c r="LN59" s="45"/>
      <c r="LO59" s="45"/>
      <c r="LP59" s="45"/>
      <c r="LQ59" s="45"/>
      <c r="LR59" s="45"/>
      <c r="LS59" s="45"/>
      <c r="LT59" s="45"/>
      <c r="LU59" s="45"/>
      <c r="LV59" s="45"/>
      <c r="LW59" s="45"/>
      <c r="LX59" s="45"/>
      <c r="LY59" s="45"/>
      <c r="LZ59" s="45"/>
      <c r="MA59" s="45"/>
      <c r="MB59" s="45"/>
      <c r="MC59" s="45"/>
      <c r="MD59" s="45"/>
      <c r="ME59" s="45"/>
      <c r="MF59" s="45"/>
      <c r="MG59" s="45"/>
      <c r="MH59" s="45"/>
      <c r="MI59" s="45"/>
      <c r="MJ59" s="45"/>
      <c r="MK59" s="45"/>
      <c r="ML59" s="45"/>
      <c r="MM59" s="45"/>
      <c r="MN59" s="45"/>
      <c r="MO59" s="45"/>
      <c r="MP59" s="45"/>
      <c r="MQ59" s="45"/>
      <c r="MR59" s="45"/>
      <c r="MS59" s="45"/>
      <c r="MT59" s="45"/>
      <c r="MU59" s="45"/>
      <c r="MV59" s="45"/>
      <c r="MW59" s="45"/>
      <c r="MX59" s="45"/>
      <c r="MY59" s="45"/>
      <c r="MZ59" s="45"/>
      <c r="NA59" s="45"/>
      <c r="NB59" s="45"/>
      <c r="NC59" s="45"/>
      <c r="ND59" s="45"/>
      <c r="NE59" s="45"/>
      <c r="NF59" s="45"/>
      <c r="NG59" s="45"/>
      <c r="NH59" s="45"/>
      <c r="NI59" s="45"/>
      <c r="NJ59" s="45"/>
      <c r="NK59" s="45"/>
      <c r="NL59" s="45"/>
      <c r="NM59" s="45"/>
      <c r="NN59" s="45"/>
      <c r="NO59" s="45"/>
      <c r="NP59" s="45"/>
      <c r="NQ59" s="45"/>
      <c r="NR59" s="45"/>
      <c r="NS59" s="45"/>
      <c r="NT59" s="45"/>
      <c r="NU59" s="45"/>
      <c r="NV59" s="45"/>
      <c r="NW59" s="45"/>
      <c r="NX59" s="45"/>
      <c r="NY59" s="45"/>
      <c r="NZ59" s="45"/>
      <c r="OA59" s="45"/>
      <c r="OB59" s="45"/>
      <c r="OC59" s="45"/>
      <c r="OD59" s="45"/>
      <c r="OE59" s="45"/>
      <c r="OF59" s="45"/>
      <c r="OG59" s="45"/>
      <c r="OH59" s="45"/>
      <c r="OI59" s="45"/>
      <c r="OJ59" s="45"/>
      <c r="OK59" s="45"/>
      <c r="OL59" s="45"/>
      <c r="OM59" s="45"/>
      <c r="ON59" s="45"/>
      <c r="OO59" s="45"/>
      <c r="OP59" s="45"/>
      <c r="OQ59" s="45"/>
      <c r="OR59" s="45"/>
      <c r="OS59" s="45"/>
      <c r="OT59" s="45"/>
      <c r="OU59" s="45"/>
      <c r="OV59" s="45"/>
      <c r="OW59" s="45"/>
      <c r="OX59" s="45"/>
      <c r="OY59" s="45"/>
      <c r="OZ59" s="45"/>
      <c r="PA59" s="45"/>
      <c r="PB59" s="45"/>
      <c r="PC59" s="45"/>
      <c r="PD59" s="45"/>
      <c r="PE59" s="45"/>
      <c r="PF59" s="45"/>
      <c r="PG59" s="45"/>
      <c r="PH59" s="45"/>
      <c r="PI59" s="45"/>
      <c r="PJ59" s="45"/>
      <c r="PK59" s="45"/>
      <c r="PL59" s="45"/>
      <c r="PM59" s="45"/>
      <c r="PN59" s="45"/>
      <c r="PO59" s="45"/>
      <c r="PP59" s="45"/>
      <c r="PQ59" s="45"/>
      <c r="PR59" s="45"/>
      <c r="PS59" s="45"/>
      <c r="PT59" s="45"/>
      <c r="PU59" s="45"/>
      <c r="PV59" s="45"/>
      <c r="PW59" s="45"/>
      <c r="PX59" s="45"/>
      <c r="PY59" s="45"/>
      <c r="PZ59" s="45"/>
      <c r="QA59" s="45"/>
      <c r="QB59" s="45"/>
      <c r="QC59" s="45"/>
      <c r="QD59" s="45"/>
      <c r="QE59" s="45"/>
      <c r="QF59" s="45"/>
      <c r="QG59" s="45"/>
      <c r="QH59" s="45"/>
      <c r="QI59" s="45"/>
      <c r="QJ59" s="45"/>
      <c r="QK59" s="45"/>
      <c r="QL59" s="45"/>
      <c r="QM59" s="45"/>
      <c r="QN59" s="45"/>
      <c r="QO59" s="45"/>
      <c r="QP59" s="45"/>
      <c r="QQ59" s="45"/>
      <c r="QR59" s="45"/>
      <c r="QS59" s="45"/>
      <c r="QT59" s="45"/>
      <c r="QU59" s="45"/>
      <c r="QV59" s="45"/>
      <c r="QW59" s="45"/>
      <c r="QX59" s="45"/>
      <c r="QY59" s="45"/>
      <c r="QZ59" s="45"/>
      <c r="RA59" s="45"/>
      <c r="RB59" s="45"/>
      <c r="RC59" s="45"/>
      <c r="RD59" s="45"/>
      <c r="RE59" s="45"/>
      <c r="RF59" s="45"/>
      <c r="RG59" s="45"/>
      <c r="RH59" s="45"/>
      <c r="RI59" s="45"/>
      <c r="RJ59" s="45"/>
      <c r="RK59" s="45"/>
      <c r="RL59" s="45"/>
      <c r="RM59" s="45"/>
      <c r="RN59" s="45"/>
      <c r="RO59" s="45"/>
      <c r="RP59" s="45"/>
      <c r="RQ59" s="45"/>
      <c r="RR59" s="45"/>
      <c r="RS59" s="45"/>
      <c r="RT59" s="45"/>
      <c r="RU59" s="45"/>
      <c r="RV59" s="45"/>
      <c r="RW59" s="45"/>
      <c r="RX59" s="45"/>
      <c r="RY59" s="45"/>
      <c r="RZ59" s="45"/>
      <c r="SA59" s="45"/>
      <c r="SB59" s="45"/>
      <c r="SC59" s="45"/>
      <c r="SD59" s="45"/>
      <c r="SE59" s="45"/>
      <c r="SF59" s="45"/>
      <c r="SG59" s="45"/>
      <c r="SH59" s="45"/>
      <c r="SI59" s="45"/>
      <c r="SJ59" s="45"/>
      <c r="SK59" s="45"/>
      <c r="SL59" s="45"/>
      <c r="SM59" s="45"/>
      <c r="SN59" s="45"/>
      <c r="SO59" s="45"/>
      <c r="SP59" s="45"/>
      <c r="SQ59" s="45"/>
      <c r="SR59" s="45"/>
      <c r="SS59" s="45"/>
      <c r="ST59" s="45"/>
      <c r="SU59" s="45"/>
      <c r="SV59" s="45"/>
      <c r="SW59" s="45"/>
      <c r="SX59" s="45"/>
      <c r="SY59" s="45"/>
      <c r="SZ59" s="45"/>
      <c r="TA59" s="45"/>
      <c r="TB59" s="45"/>
      <c r="TC59" s="45"/>
      <c r="TD59" s="45"/>
      <c r="TE59" s="45"/>
      <c r="TF59" s="45"/>
      <c r="TG59" s="45"/>
      <c r="TH59" s="45"/>
      <c r="TI59" s="45"/>
      <c r="TJ59" s="45"/>
      <c r="TK59" s="45"/>
      <c r="TL59" s="45"/>
      <c r="TM59" s="45"/>
      <c r="TN59" s="45"/>
      <c r="TO59" s="45"/>
      <c r="TP59" s="45"/>
      <c r="TQ59" s="45"/>
      <c r="TR59" s="45"/>
      <c r="TS59" s="45"/>
      <c r="TT59" s="45"/>
      <c r="TU59" s="45"/>
      <c r="TV59" s="45"/>
      <c r="TW59" s="45"/>
      <c r="TX59" s="45"/>
      <c r="TY59" s="45"/>
      <c r="TZ59" s="45"/>
      <c r="UA59" s="45"/>
      <c r="UB59" s="45"/>
      <c r="UC59" s="45"/>
      <c r="UD59" s="45"/>
      <c r="UE59" s="45"/>
      <c r="UF59" s="45"/>
      <c r="UG59" s="45"/>
      <c r="UH59" s="45"/>
      <c r="UI59" s="45"/>
      <c r="UJ59" s="45"/>
      <c r="UK59" s="45"/>
      <c r="UL59" s="45"/>
      <c r="UM59" s="45"/>
      <c r="UN59" s="45"/>
      <c r="UO59" s="45"/>
      <c r="UP59" s="45"/>
      <c r="UQ59" s="45"/>
      <c r="UR59" s="45"/>
      <c r="US59" s="45"/>
      <c r="UT59" s="45"/>
      <c r="UU59" s="45"/>
      <c r="UV59" s="45"/>
      <c r="UW59" s="45"/>
      <c r="UX59" s="45"/>
      <c r="UY59" s="45"/>
      <c r="UZ59" s="45"/>
      <c r="VA59" s="45"/>
      <c r="VB59" s="45"/>
      <c r="VC59" s="45"/>
      <c r="VD59" s="45"/>
      <c r="VE59" s="45"/>
      <c r="VF59" s="45"/>
      <c r="VG59" s="45"/>
      <c r="VH59" s="45"/>
      <c r="VI59" s="45"/>
      <c r="VJ59" s="45"/>
      <c r="VK59" s="45"/>
      <c r="VL59" s="45"/>
      <c r="VM59" s="45"/>
      <c r="VN59" s="45"/>
      <c r="VO59" s="45"/>
      <c r="VP59" s="45"/>
      <c r="VQ59" s="45"/>
      <c r="VR59" s="45"/>
      <c r="VS59" s="45"/>
      <c r="VT59" s="45"/>
      <c r="VU59" s="45"/>
      <c r="VV59" s="45"/>
      <c r="VW59" s="45"/>
      <c r="VX59" s="45"/>
      <c r="VY59" s="45"/>
      <c r="VZ59" s="45"/>
      <c r="WA59" s="45"/>
      <c r="WB59" s="45"/>
      <c r="WC59" s="45"/>
      <c r="WD59" s="45"/>
      <c r="WE59" s="45"/>
      <c r="WF59" s="45"/>
      <c r="WG59" s="45"/>
      <c r="WH59" s="45"/>
      <c r="WI59" s="45"/>
      <c r="WJ59" s="45"/>
      <c r="WK59" s="45"/>
      <c r="WL59" s="45"/>
      <c r="WM59" s="45"/>
      <c r="WN59" s="45"/>
      <c r="WO59" s="45"/>
      <c r="WP59" s="45"/>
      <c r="WQ59" s="45"/>
      <c r="WR59" s="45"/>
      <c r="WS59" s="45"/>
      <c r="WT59" s="45"/>
      <c r="WU59" s="45"/>
      <c r="WV59" s="45"/>
      <c r="WW59" s="45"/>
      <c r="WX59" s="45"/>
      <c r="WY59" s="45"/>
      <c r="WZ59" s="45"/>
      <c r="XA59" s="45"/>
      <c r="XB59" s="45"/>
      <c r="XC59" s="45"/>
      <c r="XD59" s="45"/>
      <c r="XE59" s="45"/>
      <c r="XF59" s="45"/>
      <c r="XG59" s="45"/>
      <c r="XH59" s="45"/>
      <c r="XI59" s="45"/>
      <c r="XJ59" s="45"/>
      <c r="XK59" s="45"/>
      <c r="XL59" s="45"/>
      <c r="XM59" s="45"/>
      <c r="XN59" s="45"/>
      <c r="XO59" s="45"/>
      <c r="XP59" s="45"/>
      <c r="XQ59" s="45"/>
      <c r="XR59" s="45"/>
      <c r="XS59" s="45"/>
      <c r="XT59" s="45"/>
      <c r="XU59" s="45"/>
      <c r="XV59" s="45"/>
      <c r="XW59" s="45"/>
      <c r="XX59" s="45"/>
      <c r="XY59" s="45"/>
      <c r="XZ59" s="45"/>
      <c r="YA59" s="45"/>
      <c r="YB59" s="45"/>
      <c r="YC59" s="45"/>
      <c r="YD59" s="45"/>
      <c r="YE59" s="45"/>
      <c r="YF59" s="45"/>
      <c r="YG59" s="45"/>
      <c r="YH59" s="45"/>
      <c r="YI59" s="45"/>
      <c r="YJ59" s="45"/>
      <c r="YK59" s="45"/>
      <c r="YL59" s="45"/>
      <c r="YM59" s="45"/>
      <c r="YN59" s="45"/>
      <c r="YO59" s="45"/>
      <c r="YP59" s="45"/>
      <c r="YQ59" s="45"/>
      <c r="YR59" s="45"/>
      <c r="YS59" s="45"/>
      <c r="YT59" s="45"/>
      <c r="YU59" s="45"/>
      <c r="YV59" s="45"/>
      <c r="YW59" s="45"/>
      <c r="YX59" s="45"/>
      <c r="YY59" s="45"/>
      <c r="YZ59" s="45"/>
      <c r="ZA59" s="45"/>
      <c r="ZB59" s="45"/>
      <c r="ZC59" s="45"/>
      <c r="ZD59" s="45"/>
      <c r="ZE59" s="45"/>
      <c r="ZF59" s="45"/>
      <c r="ZG59" s="45"/>
      <c r="ZH59" s="45"/>
      <c r="ZI59" s="45"/>
      <c r="ZJ59" s="45"/>
      <c r="ZK59" s="45"/>
      <c r="ZL59" s="45"/>
      <c r="ZM59" s="45"/>
      <c r="ZN59" s="45"/>
      <c r="ZO59" s="45"/>
      <c r="ZP59" s="45"/>
      <c r="ZQ59" s="45"/>
      <c r="ZR59" s="45"/>
      <c r="ZS59" s="45"/>
      <c r="ZT59" s="45"/>
      <c r="ZU59" s="45"/>
      <c r="ZV59" s="45"/>
      <c r="ZW59" s="45"/>
      <c r="ZX59" s="45"/>
      <c r="ZY59" s="45"/>
      <c r="ZZ59" s="45"/>
      <c r="AAA59" s="45"/>
      <c r="AAB59" s="45"/>
      <c r="AAC59" s="45"/>
      <c r="AAD59" s="45"/>
      <c r="AAE59" s="45"/>
      <c r="AAF59" s="45"/>
      <c r="AAG59" s="45"/>
      <c r="AAH59" s="45"/>
      <c r="AAI59" s="45"/>
      <c r="AAJ59" s="45"/>
      <c r="AAK59" s="45"/>
      <c r="AAL59" s="45"/>
      <c r="AAM59" s="45"/>
      <c r="AAN59" s="45"/>
      <c r="AAO59" s="45"/>
      <c r="AAP59" s="45"/>
      <c r="AAQ59" s="45"/>
      <c r="AAR59" s="45"/>
      <c r="AAS59" s="45"/>
      <c r="AAT59" s="45"/>
      <c r="AAU59" s="45"/>
      <c r="AAV59" s="45"/>
      <c r="AAW59" s="45"/>
      <c r="AAX59" s="45"/>
      <c r="AAY59" s="45"/>
      <c r="AAZ59" s="45"/>
      <c r="ABA59" s="45"/>
      <c r="ABB59" s="45"/>
      <c r="ABC59" s="45"/>
      <c r="ABD59" s="45"/>
      <c r="ABE59" s="45"/>
      <c r="ABF59" s="45"/>
      <c r="ABG59" s="45"/>
      <c r="ABH59" s="45"/>
      <c r="ABI59" s="45"/>
      <c r="ABJ59" s="45"/>
      <c r="ABK59" s="45"/>
      <c r="ABL59" s="45"/>
      <c r="ABM59" s="45"/>
      <c r="ABN59" s="45"/>
      <c r="ABO59" s="45"/>
      <c r="ABP59" s="45"/>
      <c r="ABQ59" s="45"/>
      <c r="ABR59" s="45"/>
      <c r="ABS59" s="45"/>
      <c r="ABT59" s="45"/>
      <c r="ABU59" s="45"/>
      <c r="ABV59" s="45"/>
      <c r="ABW59" s="45"/>
      <c r="ABX59" s="45"/>
      <c r="ABY59" s="45"/>
      <c r="ABZ59" s="45"/>
      <c r="ACA59" s="45"/>
      <c r="ACB59" s="45"/>
      <c r="ACC59" s="45"/>
      <c r="ACD59" s="45"/>
      <c r="ACE59" s="45"/>
      <c r="ACF59" s="45"/>
      <c r="ACG59" s="45"/>
      <c r="ACH59" s="45"/>
      <c r="ACI59" s="45"/>
      <c r="ACJ59" s="45"/>
      <c r="ACK59" s="45"/>
      <c r="ACL59" s="45"/>
      <c r="ACM59" s="45"/>
      <c r="ACN59" s="45"/>
      <c r="ACO59" s="45"/>
      <c r="ACP59" s="45"/>
      <c r="ACQ59" s="45"/>
      <c r="ACR59" s="45"/>
      <c r="ACS59" s="45"/>
      <c r="ACT59" s="45"/>
      <c r="ACU59" s="45"/>
      <c r="ACV59" s="45"/>
      <c r="ACW59" s="45"/>
      <c r="ACX59" s="45"/>
      <c r="ACY59" s="45"/>
      <c r="ACZ59" s="45"/>
      <c r="ADA59" s="45"/>
      <c r="ADB59" s="45"/>
      <c r="ADC59" s="45"/>
      <c r="ADD59" s="45"/>
      <c r="ADE59" s="45"/>
      <c r="ADF59" s="45"/>
      <c r="ADG59" s="45"/>
      <c r="ADH59" s="45"/>
      <c r="ADI59" s="45"/>
      <c r="ADJ59" s="45"/>
      <c r="ADK59" s="45"/>
      <c r="ADL59" s="45"/>
      <c r="ADM59" s="45"/>
      <c r="ADN59" s="45"/>
      <c r="ADO59" s="45"/>
      <c r="ADP59" s="45"/>
      <c r="ADQ59" s="45"/>
      <c r="ADR59" s="45"/>
    </row>
    <row r="60" spans="1:798" s="37" customFormat="1" ht="43.5" customHeight="1">
      <c r="A60" s="86">
        <v>47</v>
      </c>
      <c r="B60" s="69"/>
      <c r="C60" s="23" t="s">
        <v>104</v>
      </c>
      <c r="D60" s="49">
        <v>60000</v>
      </c>
      <c r="E60" s="49">
        <v>0</v>
      </c>
      <c r="F60" s="49">
        <v>0</v>
      </c>
      <c r="G60" s="49">
        <v>60000</v>
      </c>
      <c r="H60" s="49"/>
      <c r="I60" s="20" t="s">
        <v>5</v>
      </c>
      <c r="J60" s="52" t="s">
        <v>165</v>
      </c>
      <c r="K60" s="57" t="s">
        <v>105</v>
      </c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5"/>
      <c r="CI60" s="45"/>
      <c r="CJ60" s="45"/>
      <c r="CK60" s="45"/>
      <c r="CL60" s="45"/>
      <c r="CM60" s="45"/>
      <c r="CN60" s="45"/>
      <c r="CO60" s="45"/>
      <c r="CP60" s="45"/>
      <c r="CQ60" s="45"/>
      <c r="CR60" s="45"/>
      <c r="CS60" s="45"/>
      <c r="CT60" s="45"/>
      <c r="CU60" s="45"/>
      <c r="CV60" s="45"/>
      <c r="CW60" s="45"/>
      <c r="CX60" s="45"/>
      <c r="CY60" s="45"/>
      <c r="CZ60" s="45"/>
      <c r="DA60" s="45"/>
      <c r="DB60" s="45"/>
      <c r="DC60" s="45"/>
      <c r="DD60" s="45"/>
      <c r="DE60" s="45"/>
      <c r="DF60" s="45"/>
      <c r="DG60" s="45"/>
      <c r="DH60" s="45"/>
      <c r="DI60" s="45"/>
      <c r="DJ60" s="45"/>
      <c r="DK60" s="45"/>
      <c r="DL60" s="45"/>
      <c r="DM60" s="45"/>
      <c r="DN60" s="45"/>
      <c r="DO60" s="45"/>
      <c r="DP60" s="45"/>
      <c r="DQ60" s="45"/>
      <c r="DR60" s="45"/>
      <c r="DS60" s="45"/>
      <c r="DT60" s="45"/>
      <c r="DU60" s="45"/>
      <c r="DV60" s="45"/>
      <c r="DW60" s="45"/>
      <c r="DX60" s="45"/>
      <c r="DY60" s="45"/>
      <c r="DZ60" s="45"/>
      <c r="EA60" s="45"/>
      <c r="EB60" s="45"/>
      <c r="EC60" s="45"/>
      <c r="ED60" s="45"/>
      <c r="EE60" s="45"/>
      <c r="EF60" s="45"/>
      <c r="EG60" s="45"/>
      <c r="EH60" s="45"/>
      <c r="EI60" s="45"/>
      <c r="EJ60" s="45"/>
      <c r="EK60" s="45"/>
      <c r="EL60" s="45"/>
      <c r="EM60" s="45"/>
      <c r="EN60" s="45"/>
      <c r="EO60" s="45"/>
      <c r="EP60" s="45"/>
      <c r="EQ60" s="45"/>
      <c r="ER60" s="45"/>
      <c r="ES60" s="45"/>
      <c r="ET60" s="45"/>
      <c r="EU60" s="45"/>
      <c r="EV60" s="45"/>
      <c r="EW60" s="45"/>
      <c r="EX60" s="45"/>
      <c r="EY60" s="45"/>
      <c r="EZ60" s="45"/>
      <c r="FA60" s="45"/>
      <c r="FB60" s="45"/>
      <c r="FC60" s="45"/>
      <c r="FD60" s="45"/>
      <c r="FE60" s="45"/>
      <c r="FF60" s="45"/>
      <c r="FG60" s="45"/>
      <c r="FH60" s="45"/>
      <c r="FI60" s="45"/>
      <c r="FJ60" s="45"/>
      <c r="FK60" s="45"/>
      <c r="FL60" s="45"/>
      <c r="FM60" s="45"/>
      <c r="FN60" s="45"/>
      <c r="FO60" s="45"/>
      <c r="FP60" s="45"/>
      <c r="FQ60" s="45"/>
      <c r="FR60" s="45"/>
      <c r="FS60" s="45"/>
      <c r="FT60" s="45"/>
      <c r="FU60" s="45"/>
      <c r="FV60" s="45"/>
      <c r="FW60" s="45"/>
      <c r="FX60" s="45"/>
      <c r="FY60" s="45"/>
      <c r="FZ60" s="45"/>
      <c r="GA60" s="45"/>
      <c r="GB60" s="45"/>
      <c r="GC60" s="45"/>
      <c r="GD60" s="45"/>
      <c r="GE60" s="45"/>
      <c r="GF60" s="45"/>
      <c r="GG60" s="45"/>
      <c r="GH60" s="45"/>
      <c r="GI60" s="45"/>
      <c r="GJ60" s="45"/>
      <c r="GK60" s="45"/>
      <c r="GL60" s="45"/>
      <c r="GM60" s="45"/>
      <c r="GN60" s="45"/>
      <c r="GO60" s="45"/>
      <c r="GP60" s="45"/>
      <c r="GQ60" s="45"/>
      <c r="GR60" s="45"/>
      <c r="GS60" s="45"/>
      <c r="GT60" s="45"/>
      <c r="GU60" s="45"/>
      <c r="GV60" s="45"/>
      <c r="GW60" s="45"/>
      <c r="GX60" s="45"/>
      <c r="GY60" s="45"/>
      <c r="GZ60" s="45"/>
      <c r="HA60" s="45"/>
      <c r="HB60" s="45"/>
      <c r="HC60" s="45"/>
      <c r="HD60" s="45"/>
      <c r="HE60" s="45"/>
      <c r="HF60" s="45"/>
      <c r="HG60" s="45"/>
      <c r="HH60" s="45"/>
      <c r="HI60" s="45"/>
      <c r="HJ60" s="45"/>
      <c r="HK60" s="45"/>
      <c r="HL60" s="45"/>
      <c r="HM60" s="45"/>
      <c r="HN60" s="45"/>
      <c r="HO60" s="45"/>
      <c r="HP60" s="45"/>
      <c r="HQ60" s="45"/>
      <c r="HR60" s="45"/>
      <c r="HS60" s="45"/>
      <c r="HT60" s="45"/>
      <c r="HU60" s="45"/>
      <c r="HV60" s="45"/>
      <c r="HW60" s="45"/>
      <c r="HX60" s="45"/>
      <c r="HY60" s="45"/>
      <c r="HZ60" s="45"/>
      <c r="IA60" s="45"/>
      <c r="IB60" s="45"/>
      <c r="IC60" s="45"/>
      <c r="ID60" s="45"/>
      <c r="IE60" s="45"/>
      <c r="IF60" s="45"/>
      <c r="IG60" s="45"/>
      <c r="IH60" s="45"/>
      <c r="II60" s="45"/>
      <c r="IJ60" s="45"/>
      <c r="IK60" s="45"/>
      <c r="IL60" s="45"/>
      <c r="IM60" s="45"/>
      <c r="IN60" s="45"/>
      <c r="IO60" s="45"/>
      <c r="IP60" s="45"/>
      <c r="IQ60" s="45"/>
      <c r="IR60" s="45"/>
      <c r="IS60" s="45"/>
      <c r="IT60" s="45"/>
      <c r="IU60" s="45"/>
      <c r="IV60" s="45"/>
      <c r="IW60" s="45"/>
      <c r="IX60" s="45"/>
      <c r="IY60" s="45"/>
      <c r="IZ60" s="45"/>
      <c r="JA60" s="45"/>
      <c r="JB60" s="45"/>
      <c r="JC60" s="45"/>
      <c r="JD60" s="45"/>
      <c r="JE60" s="45"/>
      <c r="JF60" s="45"/>
      <c r="JG60" s="45"/>
      <c r="JH60" s="45"/>
      <c r="JI60" s="45"/>
      <c r="JJ60" s="45"/>
      <c r="JK60" s="45"/>
      <c r="JL60" s="45"/>
      <c r="JM60" s="45"/>
      <c r="JN60" s="45"/>
      <c r="JO60" s="45"/>
      <c r="JP60" s="45"/>
      <c r="JQ60" s="45"/>
      <c r="JR60" s="45"/>
      <c r="JS60" s="45"/>
      <c r="JT60" s="45"/>
      <c r="JU60" s="45"/>
      <c r="JV60" s="45"/>
      <c r="JW60" s="45"/>
      <c r="JX60" s="45"/>
      <c r="JY60" s="45"/>
      <c r="JZ60" s="45"/>
      <c r="KA60" s="45"/>
      <c r="KB60" s="45"/>
      <c r="KC60" s="45"/>
      <c r="KD60" s="45"/>
      <c r="KE60" s="45"/>
      <c r="KF60" s="45"/>
      <c r="KG60" s="45"/>
      <c r="KH60" s="45"/>
      <c r="KI60" s="45"/>
      <c r="KJ60" s="45"/>
      <c r="KK60" s="45"/>
      <c r="KL60" s="45"/>
      <c r="KM60" s="45"/>
      <c r="KN60" s="45"/>
      <c r="KO60" s="45"/>
      <c r="KP60" s="45"/>
      <c r="KQ60" s="45"/>
      <c r="KR60" s="45"/>
      <c r="KS60" s="45"/>
      <c r="KT60" s="45"/>
      <c r="KU60" s="45"/>
      <c r="KV60" s="45"/>
      <c r="KW60" s="45"/>
      <c r="KX60" s="45"/>
      <c r="KY60" s="45"/>
      <c r="KZ60" s="45"/>
      <c r="LA60" s="45"/>
      <c r="LB60" s="45"/>
      <c r="LC60" s="45"/>
      <c r="LD60" s="45"/>
      <c r="LE60" s="45"/>
      <c r="LF60" s="45"/>
      <c r="LG60" s="45"/>
      <c r="LH60" s="45"/>
      <c r="LI60" s="45"/>
      <c r="LJ60" s="45"/>
      <c r="LK60" s="45"/>
      <c r="LL60" s="45"/>
      <c r="LM60" s="45"/>
      <c r="LN60" s="45"/>
      <c r="LO60" s="45"/>
      <c r="LP60" s="45"/>
      <c r="LQ60" s="45"/>
      <c r="LR60" s="45"/>
      <c r="LS60" s="45"/>
      <c r="LT60" s="45"/>
      <c r="LU60" s="45"/>
      <c r="LV60" s="45"/>
      <c r="LW60" s="45"/>
      <c r="LX60" s="45"/>
      <c r="LY60" s="45"/>
      <c r="LZ60" s="45"/>
      <c r="MA60" s="45"/>
      <c r="MB60" s="45"/>
      <c r="MC60" s="45"/>
      <c r="MD60" s="45"/>
      <c r="ME60" s="45"/>
      <c r="MF60" s="45"/>
      <c r="MG60" s="45"/>
      <c r="MH60" s="45"/>
      <c r="MI60" s="45"/>
      <c r="MJ60" s="45"/>
      <c r="MK60" s="45"/>
      <c r="ML60" s="45"/>
      <c r="MM60" s="45"/>
      <c r="MN60" s="45"/>
      <c r="MO60" s="45"/>
      <c r="MP60" s="45"/>
      <c r="MQ60" s="45"/>
      <c r="MR60" s="45"/>
      <c r="MS60" s="45"/>
      <c r="MT60" s="45"/>
      <c r="MU60" s="45"/>
      <c r="MV60" s="45"/>
      <c r="MW60" s="45"/>
      <c r="MX60" s="45"/>
      <c r="MY60" s="45"/>
      <c r="MZ60" s="45"/>
      <c r="NA60" s="45"/>
      <c r="NB60" s="45"/>
      <c r="NC60" s="45"/>
      <c r="ND60" s="45"/>
      <c r="NE60" s="45"/>
      <c r="NF60" s="45"/>
      <c r="NG60" s="45"/>
      <c r="NH60" s="45"/>
      <c r="NI60" s="45"/>
      <c r="NJ60" s="45"/>
      <c r="NK60" s="45"/>
      <c r="NL60" s="45"/>
      <c r="NM60" s="45"/>
      <c r="NN60" s="45"/>
      <c r="NO60" s="45"/>
      <c r="NP60" s="45"/>
      <c r="NQ60" s="45"/>
      <c r="NR60" s="45"/>
      <c r="NS60" s="45"/>
      <c r="NT60" s="45"/>
      <c r="NU60" s="45"/>
      <c r="NV60" s="45"/>
      <c r="NW60" s="45"/>
      <c r="NX60" s="45"/>
      <c r="NY60" s="45"/>
      <c r="NZ60" s="45"/>
      <c r="OA60" s="45"/>
      <c r="OB60" s="45"/>
      <c r="OC60" s="45"/>
      <c r="OD60" s="45"/>
      <c r="OE60" s="45"/>
      <c r="OF60" s="45"/>
      <c r="OG60" s="45"/>
      <c r="OH60" s="45"/>
      <c r="OI60" s="45"/>
      <c r="OJ60" s="45"/>
      <c r="OK60" s="45"/>
      <c r="OL60" s="45"/>
      <c r="OM60" s="45"/>
      <c r="ON60" s="45"/>
      <c r="OO60" s="45"/>
      <c r="OP60" s="45"/>
      <c r="OQ60" s="45"/>
      <c r="OR60" s="45"/>
      <c r="OS60" s="45"/>
      <c r="OT60" s="45"/>
      <c r="OU60" s="45"/>
      <c r="OV60" s="45"/>
      <c r="OW60" s="45"/>
      <c r="OX60" s="45"/>
      <c r="OY60" s="45"/>
      <c r="OZ60" s="45"/>
      <c r="PA60" s="45"/>
      <c r="PB60" s="45"/>
      <c r="PC60" s="45"/>
      <c r="PD60" s="45"/>
      <c r="PE60" s="45"/>
      <c r="PF60" s="45"/>
      <c r="PG60" s="45"/>
      <c r="PH60" s="45"/>
      <c r="PI60" s="45"/>
      <c r="PJ60" s="45"/>
      <c r="PK60" s="45"/>
      <c r="PL60" s="45"/>
      <c r="PM60" s="45"/>
      <c r="PN60" s="45"/>
      <c r="PO60" s="45"/>
      <c r="PP60" s="45"/>
      <c r="PQ60" s="45"/>
      <c r="PR60" s="45"/>
      <c r="PS60" s="45"/>
      <c r="PT60" s="45"/>
      <c r="PU60" s="45"/>
      <c r="PV60" s="45"/>
      <c r="PW60" s="45"/>
      <c r="PX60" s="45"/>
      <c r="PY60" s="45"/>
      <c r="PZ60" s="45"/>
      <c r="QA60" s="45"/>
      <c r="QB60" s="45"/>
      <c r="QC60" s="45"/>
      <c r="QD60" s="45"/>
      <c r="QE60" s="45"/>
      <c r="QF60" s="45"/>
      <c r="QG60" s="45"/>
      <c r="QH60" s="45"/>
      <c r="QI60" s="45"/>
      <c r="QJ60" s="45"/>
      <c r="QK60" s="45"/>
      <c r="QL60" s="45"/>
      <c r="QM60" s="45"/>
      <c r="QN60" s="45"/>
      <c r="QO60" s="45"/>
      <c r="QP60" s="45"/>
      <c r="QQ60" s="45"/>
      <c r="QR60" s="45"/>
      <c r="QS60" s="45"/>
      <c r="QT60" s="45"/>
      <c r="QU60" s="45"/>
      <c r="QV60" s="45"/>
      <c r="QW60" s="45"/>
      <c r="QX60" s="45"/>
      <c r="QY60" s="45"/>
      <c r="QZ60" s="45"/>
      <c r="RA60" s="45"/>
      <c r="RB60" s="45"/>
      <c r="RC60" s="45"/>
      <c r="RD60" s="45"/>
      <c r="RE60" s="45"/>
      <c r="RF60" s="45"/>
      <c r="RG60" s="45"/>
      <c r="RH60" s="45"/>
      <c r="RI60" s="45"/>
      <c r="RJ60" s="45"/>
      <c r="RK60" s="45"/>
      <c r="RL60" s="45"/>
      <c r="RM60" s="45"/>
      <c r="RN60" s="45"/>
      <c r="RO60" s="45"/>
      <c r="RP60" s="45"/>
      <c r="RQ60" s="45"/>
      <c r="RR60" s="45"/>
      <c r="RS60" s="45"/>
      <c r="RT60" s="45"/>
      <c r="RU60" s="45"/>
      <c r="RV60" s="45"/>
      <c r="RW60" s="45"/>
      <c r="RX60" s="45"/>
      <c r="RY60" s="45"/>
      <c r="RZ60" s="45"/>
      <c r="SA60" s="45"/>
      <c r="SB60" s="45"/>
      <c r="SC60" s="45"/>
      <c r="SD60" s="45"/>
      <c r="SE60" s="45"/>
      <c r="SF60" s="45"/>
      <c r="SG60" s="45"/>
      <c r="SH60" s="45"/>
      <c r="SI60" s="45"/>
      <c r="SJ60" s="45"/>
      <c r="SK60" s="45"/>
      <c r="SL60" s="45"/>
      <c r="SM60" s="45"/>
      <c r="SN60" s="45"/>
      <c r="SO60" s="45"/>
      <c r="SP60" s="45"/>
      <c r="SQ60" s="45"/>
      <c r="SR60" s="45"/>
      <c r="SS60" s="45"/>
      <c r="ST60" s="45"/>
      <c r="SU60" s="45"/>
      <c r="SV60" s="45"/>
      <c r="SW60" s="45"/>
      <c r="SX60" s="45"/>
      <c r="SY60" s="45"/>
      <c r="SZ60" s="45"/>
      <c r="TA60" s="45"/>
      <c r="TB60" s="45"/>
      <c r="TC60" s="45"/>
      <c r="TD60" s="45"/>
      <c r="TE60" s="45"/>
      <c r="TF60" s="45"/>
      <c r="TG60" s="45"/>
      <c r="TH60" s="45"/>
      <c r="TI60" s="45"/>
      <c r="TJ60" s="45"/>
      <c r="TK60" s="45"/>
      <c r="TL60" s="45"/>
      <c r="TM60" s="45"/>
      <c r="TN60" s="45"/>
      <c r="TO60" s="45"/>
      <c r="TP60" s="45"/>
      <c r="TQ60" s="45"/>
      <c r="TR60" s="45"/>
      <c r="TS60" s="45"/>
      <c r="TT60" s="45"/>
      <c r="TU60" s="45"/>
      <c r="TV60" s="45"/>
      <c r="TW60" s="45"/>
      <c r="TX60" s="45"/>
      <c r="TY60" s="45"/>
      <c r="TZ60" s="45"/>
      <c r="UA60" s="45"/>
      <c r="UB60" s="45"/>
      <c r="UC60" s="45"/>
      <c r="UD60" s="45"/>
      <c r="UE60" s="45"/>
      <c r="UF60" s="45"/>
      <c r="UG60" s="45"/>
      <c r="UH60" s="45"/>
      <c r="UI60" s="45"/>
      <c r="UJ60" s="45"/>
      <c r="UK60" s="45"/>
      <c r="UL60" s="45"/>
      <c r="UM60" s="45"/>
      <c r="UN60" s="45"/>
      <c r="UO60" s="45"/>
      <c r="UP60" s="45"/>
      <c r="UQ60" s="45"/>
      <c r="UR60" s="45"/>
      <c r="US60" s="45"/>
      <c r="UT60" s="45"/>
      <c r="UU60" s="45"/>
      <c r="UV60" s="45"/>
      <c r="UW60" s="45"/>
      <c r="UX60" s="45"/>
      <c r="UY60" s="45"/>
      <c r="UZ60" s="45"/>
      <c r="VA60" s="45"/>
      <c r="VB60" s="45"/>
      <c r="VC60" s="45"/>
      <c r="VD60" s="45"/>
      <c r="VE60" s="45"/>
      <c r="VF60" s="45"/>
      <c r="VG60" s="45"/>
      <c r="VH60" s="45"/>
      <c r="VI60" s="45"/>
      <c r="VJ60" s="45"/>
      <c r="VK60" s="45"/>
      <c r="VL60" s="45"/>
      <c r="VM60" s="45"/>
      <c r="VN60" s="45"/>
      <c r="VO60" s="45"/>
      <c r="VP60" s="45"/>
      <c r="VQ60" s="45"/>
      <c r="VR60" s="45"/>
      <c r="VS60" s="45"/>
      <c r="VT60" s="45"/>
      <c r="VU60" s="45"/>
      <c r="VV60" s="45"/>
      <c r="VW60" s="45"/>
      <c r="VX60" s="45"/>
      <c r="VY60" s="45"/>
      <c r="VZ60" s="45"/>
      <c r="WA60" s="45"/>
      <c r="WB60" s="45"/>
      <c r="WC60" s="45"/>
      <c r="WD60" s="45"/>
      <c r="WE60" s="45"/>
      <c r="WF60" s="45"/>
      <c r="WG60" s="45"/>
      <c r="WH60" s="45"/>
      <c r="WI60" s="45"/>
      <c r="WJ60" s="45"/>
      <c r="WK60" s="45"/>
      <c r="WL60" s="45"/>
      <c r="WM60" s="45"/>
      <c r="WN60" s="45"/>
      <c r="WO60" s="45"/>
      <c r="WP60" s="45"/>
      <c r="WQ60" s="45"/>
      <c r="WR60" s="45"/>
      <c r="WS60" s="45"/>
      <c r="WT60" s="45"/>
      <c r="WU60" s="45"/>
      <c r="WV60" s="45"/>
      <c r="WW60" s="45"/>
      <c r="WX60" s="45"/>
      <c r="WY60" s="45"/>
      <c r="WZ60" s="45"/>
      <c r="XA60" s="45"/>
      <c r="XB60" s="45"/>
      <c r="XC60" s="45"/>
      <c r="XD60" s="45"/>
      <c r="XE60" s="45"/>
      <c r="XF60" s="45"/>
      <c r="XG60" s="45"/>
      <c r="XH60" s="45"/>
      <c r="XI60" s="45"/>
      <c r="XJ60" s="45"/>
      <c r="XK60" s="45"/>
      <c r="XL60" s="45"/>
      <c r="XM60" s="45"/>
      <c r="XN60" s="45"/>
      <c r="XO60" s="45"/>
      <c r="XP60" s="45"/>
      <c r="XQ60" s="45"/>
      <c r="XR60" s="45"/>
      <c r="XS60" s="45"/>
      <c r="XT60" s="45"/>
      <c r="XU60" s="45"/>
      <c r="XV60" s="45"/>
      <c r="XW60" s="45"/>
      <c r="XX60" s="45"/>
      <c r="XY60" s="45"/>
      <c r="XZ60" s="45"/>
      <c r="YA60" s="45"/>
      <c r="YB60" s="45"/>
      <c r="YC60" s="45"/>
      <c r="YD60" s="45"/>
      <c r="YE60" s="45"/>
      <c r="YF60" s="45"/>
      <c r="YG60" s="45"/>
      <c r="YH60" s="45"/>
      <c r="YI60" s="45"/>
      <c r="YJ60" s="45"/>
      <c r="YK60" s="45"/>
      <c r="YL60" s="45"/>
      <c r="YM60" s="45"/>
      <c r="YN60" s="45"/>
      <c r="YO60" s="45"/>
      <c r="YP60" s="45"/>
      <c r="YQ60" s="45"/>
      <c r="YR60" s="45"/>
      <c r="YS60" s="45"/>
      <c r="YT60" s="45"/>
      <c r="YU60" s="45"/>
      <c r="YV60" s="45"/>
      <c r="YW60" s="45"/>
      <c r="YX60" s="45"/>
      <c r="YY60" s="45"/>
      <c r="YZ60" s="45"/>
      <c r="ZA60" s="45"/>
      <c r="ZB60" s="45"/>
      <c r="ZC60" s="45"/>
      <c r="ZD60" s="45"/>
      <c r="ZE60" s="45"/>
      <c r="ZF60" s="45"/>
      <c r="ZG60" s="45"/>
      <c r="ZH60" s="45"/>
      <c r="ZI60" s="45"/>
      <c r="ZJ60" s="45"/>
      <c r="ZK60" s="45"/>
      <c r="ZL60" s="45"/>
      <c r="ZM60" s="45"/>
      <c r="ZN60" s="45"/>
      <c r="ZO60" s="45"/>
      <c r="ZP60" s="45"/>
      <c r="ZQ60" s="45"/>
      <c r="ZR60" s="45"/>
      <c r="ZS60" s="45"/>
      <c r="ZT60" s="45"/>
      <c r="ZU60" s="45"/>
      <c r="ZV60" s="45"/>
      <c r="ZW60" s="45"/>
      <c r="ZX60" s="45"/>
      <c r="ZY60" s="45"/>
      <c r="ZZ60" s="45"/>
      <c r="AAA60" s="45"/>
      <c r="AAB60" s="45"/>
      <c r="AAC60" s="45"/>
      <c r="AAD60" s="45"/>
      <c r="AAE60" s="45"/>
      <c r="AAF60" s="45"/>
      <c r="AAG60" s="45"/>
      <c r="AAH60" s="45"/>
      <c r="AAI60" s="45"/>
      <c r="AAJ60" s="45"/>
      <c r="AAK60" s="45"/>
      <c r="AAL60" s="45"/>
      <c r="AAM60" s="45"/>
      <c r="AAN60" s="45"/>
      <c r="AAO60" s="45"/>
      <c r="AAP60" s="45"/>
      <c r="AAQ60" s="45"/>
      <c r="AAR60" s="45"/>
      <c r="AAS60" s="45"/>
      <c r="AAT60" s="45"/>
      <c r="AAU60" s="45"/>
      <c r="AAV60" s="45"/>
      <c r="AAW60" s="45"/>
      <c r="AAX60" s="45"/>
      <c r="AAY60" s="45"/>
      <c r="AAZ60" s="45"/>
      <c r="ABA60" s="45"/>
      <c r="ABB60" s="45"/>
      <c r="ABC60" s="45"/>
      <c r="ABD60" s="45"/>
      <c r="ABE60" s="45"/>
      <c r="ABF60" s="45"/>
      <c r="ABG60" s="45"/>
      <c r="ABH60" s="45"/>
      <c r="ABI60" s="45"/>
      <c r="ABJ60" s="45"/>
      <c r="ABK60" s="45"/>
      <c r="ABL60" s="45"/>
      <c r="ABM60" s="45"/>
      <c r="ABN60" s="45"/>
      <c r="ABO60" s="45"/>
      <c r="ABP60" s="45"/>
      <c r="ABQ60" s="45"/>
      <c r="ABR60" s="45"/>
      <c r="ABS60" s="45"/>
      <c r="ABT60" s="45"/>
      <c r="ABU60" s="45"/>
      <c r="ABV60" s="45"/>
      <c r="ABW60" s="45"/>
      <c r="ABX60" s="45"/>
      <c r="ABY60" s="45"/>
      <c r="ABZ60" s="45"/>
      <c r="ACA60" s="45"/>
      <c r="ACB60" s="45"/>
      <c r="ACC60" s="45"/>
      <c r="ACD60" s="45"/>
      <c r="ACE60" s="45"/>
      <c r="ACF60" s="45"/>
      <c r="ACG60" s="45"/>
      <c r="ACH60" s="45"/>
      <c r="ACI60" s="45"/>
      <c r="ACJ60" s="45"/>
      <c r="ACK60" s="45"/>
      <c r="ACL60" s="45"/>
      <c r="ACM60" s="45"/>
      <c r="ACN60" s="45"/>
      <c r="ACO60" s="45"/>
      <c r="ACP60" s="45"/>
      <c r="ACQ60" s="45"/>
      <c r="ACR60" s="45"/>
      <c r="ACS60" s="45"/>
      <c r="ACT60" s="45"/>
      <c r="ACU60" s="45"/>
      <c r="ACV60" s="45"/>
      <c r="ACW60" s="45"/>
      <c r="ACX60" s="45"/>
      <c r="ACY60" s="45"/>
      <c r="ACZ60" s="45"/>
      <c r="ADA60" s="45"/>
      <c r="ADB60" s="45"/>
      <c r="ADC60" s="45"/>
      <c r="ADD60" s="45"/>
      <c r="ADE60" s="45"/>
      <c r="ADF60" s="45"/>
      <c r="ADG60" s="45"/>
      <c r="ADH60" s="45"/>
      <c r="ADI60" s="45"/>
      <c r="ADJ60" s="45"/>
      <c r="ADK60" s="45"/>
      <c r="ADL60" s="45"/>
      <c r="ADM60" s="45"/>
      <c r="ADN60" s="45"/>
      <c r="ADO60" s="45"/>
      <c r="ADP60" s="45"/>
      <c r="ADQ60" s="45"/>
      <c r="ADR60" s="45"/>
    </row>
    <row r="61" spans="1:798" s="37" customFormat="1" ht="22.5" customHeight="1">
      <c r="A61" s="86">
        <v>48</v>
      </c>
      <c r="B61" s="69"/>
      <c r="C61" s="26" t="s">
        <v>37</v>
      </c>
      <c r="D61" s="49">
        <v>20000</v>
      </c>
      <c r="E61" s="49">
        <v>0</v>
      </c>
      <c r="F61" s="49">
        <v>0</v>
      </c>
      <c r="G61" s="49">
        <v>200000</v>
      </c>
      <c r="H61" s="49"/>
      <c r="I61" s="20" t="s">
        <v>5</v>
      </c>
      <c r="J61" s="52" t="s">
        <v>165</v>
      </c>
      <c r="K61" s="57" t="s">
        <v>7</v>
      </c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  <c r="BQ61" s="45"/>
      <c r="BR61" s="45"/>
      <c r="BS61" s="45"/>
      <c r="BT61" s="45"/>
      <c r="BU61" s="45"/>
      <c r="BV61" s="45"/>
      <c r="BW61" s="45"/>
      <c r="BX61" s="45"/>
      <c r="BY61" s="45"/>
      <c r="BZ61" s="45"/>
      <c r="CA61" s="45"/>
      <c r="CB61" s="45"/>
      <c r="CC61" s="45"/>
      <c r="CD61" s="45"/>
      <c r="CE61" s="45"/>
      <c r="CF61" s="45"/>
      <c r="CG61" s="45"/>
      <c r="CH61" s="45"/>
      <c r="CI61" s="45"/>
      <c r="CJ61" s="45"/>
      <c r="CK61" s="45"/>
      <c r="CL61" s="45"/>
      <c r="CM61" s="45"/>
      <c r="CN61" s="45"/>
      <c r="CO61" s="45"/>
      <c r="CP61" s="45"/>
      <c r="CQ61" s="45"/>
      <c r="CR61" s="45"/>
      <c r="CS61" s="45"/>
      <c r="CT61" s="45"/>
      <c r="CU61" s="45"/>
      <c r="CV61" s="45"/>
      <c r="CW61" s="45"/>
      <c r="CX61" s="45"/>
      <c r="CY61" s="45"/>
      <c r="CZ61" s="45"/>
      <c r="DA61" s="45"/>
      <c r="DB61" s="45"/>
      <c r="DC61" s="45"/>
      <c r="DD61" s="45"/>
      <c r="DE61" s="45"/>
      <c r="DF61" s="45"/>
      <c r="DG61" s="45"/>
      <c r="DH61" s="45"/>
      <c r="DI61" s="45"/>
      <c r="DJ61" s="45"/>
      <c r="DK61" s="45"/>
      <c r="DL61" s="45"/>
      <c r="DM61" s="45"/>
      <c r="DN61" s="45"/>
      <c r="DO61" s="45"/>
      <c r="DP61" s="45"/>
      <c r="DQ61" s="45"/>
      <c r="DR61" s="45"/>
      <c r="DS61" s="45"/>
      <c r="DT61" s="45"/>
      <c r="DU61" s="45"/>
      <c r="DV61" s="45"/>
      <c r="DW61" s="45"/>
      <c r="DX61" s="45"/>
      <c r="DY61" s="45"/>
      <c r="DZ61" s="45"/>
      <c r="EA61" s="45"/>
      <c r="EB61" s="45"/>
      <c r="EC61" s="45"/>
      <c r="ED61" s="45"/>
      <c r="EE61" s="45"/>
      <c r="EF61" s="45"/>
      <c r="EG61" s="45"/>
      <c r="EH61" s="45"/>
      <c r="EI61" s="45"/>
      <c r="EJ61" s="45"/>
      <c r="EK61" s="45"/>
      <c r="EL61" s="45"/>
      <c r="EM61" s="45"/>
      <c r="EN61" s="45"/>
      <c r="EO61" s="45"/>
      <c r="EP61" s="45"/>
      <c r="EQ61" s="45"/>
      <c r="ER61" s="45"/>
      <c r="ES61" s="45"/>
      <c r="ET61" s="45"/>
      <c r="EU61" s="45"/>
      <c r="EV61" s="45"/>
      <c r="EW61" s="45"/>
      <c r="EX61" s="45"/>
      <c r="EY61" s="45"/>
      <c r="EZ61" s="45"/>
      <c r="FA61" s="45"/>
      <c r="FB61" s="45"/>
      <c r="FC61" s="45"/>
      <c r="FD61" s="45"/>
      <c r="FE61" s="45"/>
      <c r="FF61" s="45"/>
      <c r="FG61" s="45"/>
      <c r="FH61" s="45"/>
      <c r="FI61" s="45"/>
      <c r="FJ61" s="45"/>
      <c r="FK61" s="45"/>
      <c r="FL61" s="45"/>
      <c r="FM61" s="45"/>
      <c r="FN61" s="45"/>
      <c r="FO61" s="45"/>
      <c r="FP61" s="45"/>
      <c r="FQ61" s="45"/>
      <c r="FR61" s="45"/>
      <c r="FS61" s="45"/>
      <c r="FT61" s="45"/>
      <c r="FU61" s="45"/>
      <c r="FV61" s="45"/>
      <c r="FW61" s="45"/>
      <c r="FX61" s="45"/>
      <c r="FY61" s="45"/>
      <c r="FZ61" s="45"/>
      <c r="GA61" s="45"/>
      <c r="GB61" s="45"/>
      <c r="GC61" s="45"/>
      <c r="GD61" s="45"/>
      <c r="GE61" s="45"/>
      <c r="GF61" s="45"/>
      <c r="GG61" s="45"/>
      <c r="GH61" s="45"/>
      <c r="GI61" s="45"/>
      <c r="GJ61" s="45"/>
      <c r="GK61" s="45"/>
      <c r="GL61" s="45"/>
      <c r="GM61" s="45"/>
      <c r="GN61" s="45"/>
      <c r="GO61" s="45"/>
      <c r="GP61" s="45"/>
      <c r="GQ61" s="45"/>
      <c r="GR61" s="45"/>
      <c r="GS61" s="45"/>
      <c r="GT61" s="45"/>
      <c r="GU61" s="45"/>
      <c r="GV61" s="45"/>
      <c r="GW61" s="45"/>
      <c r="GX61" s="45"/>
      <c r="GY61" s="45"/>
      <c r="GZ61" s="45"/>
      <c r="HA61" s="45"/>
      <c r="HB61" s="45"/>
      <c r="HC61" s="45"/>
      <c r="HD61" s="45"/>
      <c r="HE61" s="45"/>
      <c r="HF61" s="45"/>
      <c r="HG61" s="45"/>
      <c r="HH61" s="45"/>
      <c r="HI61" s="45"/>
      <c r="HJ61" s="45"/>
      <c r="HK61" s="45"/>
      <c r="HL61" s="45"/>
      <c r="HM61" s="45"/>
      <c r="HN61" s="45"/>
      <c r="HO61" s="45"/>
      <c r="HP61" s="45"/>
      <c r="HQ61" s="45"/>
      <c r="HR61" s="45"/>
      <c r="HS61" s="45"/>
      <c r="HT61" s="45"/>
      <c r="HU61" s="45"/>
      <c r="HV61" s="45"/>
      <c r="HW61" s="45"/>
      <c r="HX61" s="45"/>
      <c r="HY61" s="45"/>
      <c r="HZ61" s="45"/>
      <c r="IA61" s="45"/>
      <c r="IB61" s="45"/>
      <c r="IC61" s="45"/>
      <c r="ID61" s="45"/>
      <c r="IE61" s="45"/>
      <c r="IF61" s="45"/>
      <c r="IG61" s="45"/>
      <c r="IH61" s="45"/>
      <c r="II61" s="45"/>
      <c r="IJ61" s="45"/>
      <c r="IK61" s="45"/>
      <c r="IL61" s="45"/>
      <c r="IM61" s="45"/>
      <c r="IN61" s="45"/>
      <c r="IO61" s="45"/>
      <c r="IP61" s="45"/>
      <c r="IQ61" s="45"/>
      <c r="IR61" s="45"/>
      <c r="IS61" s="45"/>
      <c r="IT61" s="45"/>
      <c r="IU61" s="45"/>
      <c r="IV61" s="45"/>
      <c r="IW61" s="45"/>
      <c r="IX61" s="45"/>
      <c r="IY61" s="45"/>
      <c r="IZ61" s="45"/>
      <c r="JA61" s="45"/>
      <c r="JB61" s="45"/>
      <c r="JC61" s="45"/>
      <c r="JD61" s="45"/>
      <c r="JE61" s="45"/>
      <c r="JF61" s="45"/>
      <c r="JG61" s="45"/>
      <c r="JH61" s="45"/>
      <c r="JI61" s="45"/>
      <c r="JJ61" s="45"/>
      <c r="JK61" s="45"/>
      <c r="JL61" s="45"/>
      <c r="JM61" s="45"/>
      <c r="JN61" s="45"/>
      <c r="JO61" s="45"/>
      <c r="JP61" s="45"/>
      <c r="JQ61" s="45"/>
      <c r="JR61" s="45"/>
      <c r="JS61" s="45"/>
      <c r="JT61" s="45"/>
      <c r="JU61" s="45"/>
      <c r="JV61" s="45"/>
      <c r="JW61" s="45"/>
      <c r="JX61" s="45"/>
      <c r="JY61" s="45"/>
      <c r="JZ61" s="45"/>
      <c r="KA61" s="45"/>
      <c r="KB61" s="45"/>
      <c r="KC61" s="45"/>
      <c r="KD61" s="45"/>
      <c r="KE61" s="45"/>
      <c r="KF61" s="45"/>
      <c r="KG61" s="45"/>
      <c r="KH61" s="45"/>
      <c r="KI61" s="45"/>
      <c r="KJ61" s="45"/>
      <c r="KK61" s="45"/>
      <c r="KL61" s="45"/>
      <c r="KM61" s="45"/>
      <c r="KN61" s="45"/>
      <c r="KO61" s="45"/>
      <c r="KP61" s="45"/>
      <c r="KQ61" s="45"/>
      <c r="KR61" s="45"/>
      <c r="KS61" s="45"/>
      <c r="KT61" s="45"/>
      <c r="KU61" s="45"/>
      <c r="KV61" s="45"/>
      <c r="KW61" s="45"/>
      <c r="KX61" s="45"/>
      <c r="KY61" s="45"/>
      <c r="KZ61" s="45"/>
      <c r="LA61" s="45"/>
      <c r="LB61" s="45"/>
      <c r="LC61" s="45"/>
      <c r="LD61" s="45"/>
      <c r="LE61" s="45"/>
      <c r="LF61" s="45"/>
      <c r="LG61" s="45"/>
      <c r="LH61" s="45"/>
      <c r="LI61" s="45"/>
      <c r="LJ61" s="45"/>
      <c r="LK61" s="45"/>
      <c r="LL61" s="45"/>
      <c r="LM61" s="45"/>
      <c r="LN61" s="45"/>
      <c r="LO61" s="45"/>
      <c r="LP61" s="45"/>
      <c r="LQ61" s="45"/>
      <c r="LR61" s="45"/>
      <c r="LS61" s="45"/>
      <c r="LT61" s="45"/>
      <c r="LU61" s="45"/>
      <c r="LV61" s="45"/>
      <c r="LW61" s="45"/>
      <c r="LX61" s="45"/>
      <c r="LY61" s="45"/>
      <c r="LZ61" s="45"/>
      <c r="MA61" s="45"/>
      <c r="MB61" s="45"/>
      <c r="MC61" s="45"/>
      <c r="MD61" s="45"/>
      <c r="ME61" s="45"/>
      <c r="MF61" s="45"/>
      <c r="MG61" s="45"/>
      <c r="MH61" s="45"/>
      <c r="MI61" s="45"/>
      <c r="MJ61" s="45"/>
      <c r="MK61" s="45"/>
      <c r="ML61" s="45"/>
      <c r="MM61" s="45"/>
      <c r="MN61" s="45"/>
      <c r="MO61" s="45"/>
      <c r="MP61" s="45"/>
      <c r="MQ61" s="45"/>
      <c r="MR61" s="45"/>
      <c r="MS61" s="45"/>
      <c r="MT61" s="45"/>
      <c r="MU61" s="45"/>
      <c r="MV61" s="45"/>
      <c r="MW61" s="45"/>
      <c r="MX61" s="45"/>
      <c r="MY61" s="45"/>
      <c r="MZ61" s="45"/>
      <c r="NA61" s="45"/>
      <c r="NB61" s="45"/>
      <c r="NC61" s="45"/>
      <c r="ND61" s="45"/>
      <c r="NE61" s="45"/>
      <c r="NF61" s="45"/>
      <c r="NG61" s="45"/>
      <c r="NH61" s="45"/>
      <c r="NI61" s="45"/>
      <c r="NJ61" s="45"/>
      <c r="NK61" s="45"/>
      <c r="NL61" s="45"/>
      <c r="NM61" s="45"/>
      <c r="NN61" s="45"/>
      <c r="NO61" s="45"/>
      <c r="NP61" s="45"/>
      <c r="NQ61" s="45"/>
      <c r="NR61" s="45"/>
      <c r="NS61" s="45"/>
      <c r="NT61" s="45"/>
      <c r="NU61" s="45"/>
      <c r="NV61" s="45"/>
      <c r="NW61" s="45"/>
      <c r="NX61" s="45"/>
      <c r="NY61" s="45"/>
      <c r="NZ61" s="45"/>
      <c r="OA61" s="45"/>
      <c r="OB61" s="45"/>
      <c r="OC61" s="45"/>
      <c r="OD61" s="45"/>
      <c r="OE61" s="45"/>
      <c r="OF61" s="45"/>
      <c r="OG61" s="45"/>
      <c r="OH61" s="45"/>
      <c r="OI61" s="45"/>
      <c r="OJ61" s="45"/>
      <c r="OK61" s="45"/>
      <c r="OL61" s="45"/>
      <c r="OM61" s="45"/>
      <c r="ON61" s="45"/>
      <c r="OO61" s="45"/>
      <c r="OP61" s="45"/>
      <c r="OQ61" s="45"/>
      <c r="OR61" s="45"/>
      <c r="OS61" s="45"/>
      <c r="OT61" s="45"/>
      <c r="OU61" s="45"/>
      <c r="OV61" s="45"/>
      <c r="OW61" s="45"/>
      <c r="OX61" s="45"/>
      <c r="OY61" s="45"/>
      <c r="OZ61" s="45"/>
      <c r="PA61" s="45"/>
      <c r="PB61" s="45"/>
      <c r="PC61" s="45"/>
      <c r="PD61" s="45"/>
      <c r="PE61" s="45"/>
      <c r="PF61" s="45"/>
      <c r="PG61" s="45"/>
      <c r="PH61" s="45"/>
      <c r="PI61" s="45"/>
      <c r="PJ61" s="45"/>
      <c r="PK61" s="45"/>
      <c r="PL61" s="45"/>
      <c r="PM61" s="45"/>
      <c r="PN61" s="45"/>
      <c r="PO61" s="45"/>
      <c r="PP61" s="45"/>
      <c r="PQ61" s="45"/>
      <c r="PR61" s="45"/>
      <c r="PS61" s="45"/>
      <c r="PT61" s="45"/>
      <c r="PU61" s="45"/>
      <c r="PV61" s="45"/>
      <c r="PW61" s="45"/>
      <c r="PX61" s="45"/>
      <c r="PY61" s="45"/>
      <c r="PZ61" s="45"/>
      <c r="QA61" s="45"/>
      <c r="QB61" s="45"/>
      <c r="QC61" s="45"/>
      <c r="QD61" s="45"/>
      <c r="QE61" s="45"/>
      <c r="QF61" s="45"/>
      <c r="QG61" s="45"/>
      <c r="QH61" s="45"/>
      <c r="QI61" s="45"/>
      <c r="QJ61" s="45"/>
      <c r="QK61" s="45"/>
      <c r="QL61" s="45"/>
      <c r="QM61" s="45"/>
      <c r="QN61" s="45"/>
      <c r="QO61" s="45"/>
      <c r="QP61" s="45"/>
      <c r="QQ61" s="45"/>
      <c r="QR61" s="45"/>
      <c r="QS61" s="45"/>
      <c r="QT61" s="45"/>
      <c r="QU61" s="45"/>
      <c r="QV61" s="45"/>
      <c r="QW61" s="45"/>
      <c r="QX61" s="45"/>
      <c r="QY61" s="45"/>
      <c r="QZ61" s="45"/>
      <c r="RA61" s="45"/>
      <c r="RB61" s="45"/>
      <c r="RC61" s="45"/>
      <c r="RD61" s="45"/>
      <c r="RE61" s="45"/>
      <c r="RF61" s="45"/>
      <c r="RG61" s="45"/>
      <c r="RH61" s="45"/>
      <c r="RI61" s="45"/>
      <c r="RJ61" s="45"/>
      <c r="RK61" s="45"/>
      <c r="RL61" s="45"/>
      <c r="RM61" s="45"/>
      <c r="RN61" s="45"/>
      <c r="RO61" s="45"/>
      <c r="RP61" s="45"/>
      <c r="RQ61" s="45"/>
      <c r="RR61" s="45"/>
      <c r="RS61" s="45"/>
      <c r="RT61" s="45"/>
      <c r="RU61" s="45"/>
      <c r="RV61" s="45"/>
      <c r="RW61" s="45"/>
      <c r="RX61" s="45"/>
      <c r="RY61" s="45"/>
      <c r="RZ61" s="45"/>
      <c r="SA61" s="45"/>
      <c r="SB61" s="45"/>
      <c r="SC61" s="45"/>
      <c r="SD61" s="45"/>
      <c r="SE61" s="45"/>
      <c r="SF61" s="45"/>
      <c r="SG61" s="45"/>
      <c r="SH61" s="45"/>
      <c r="SI61" s="45"/>
      <c r="SJ61" s="45"/>
      <c r="SK61" s="45"/>
      <c r="SL61" s="45"/>
      <c r="SM61" s="45"/>
      <c r="SN61" s="45"/>
      <c r="SO61" s="45"/>
      <c r="SP61" s="45"/>
      <c r="SQ61" s="45"/>
      <c r="SR61" s="45"/>
      <c r="SS61" s="45"/>
      <c r="ST61" s="45"/>
      <c r="SU61" s="45"/>
      <c r="SV61" s="45"/>
      <c r="SW61" s="45"/>
      <c r="SX61" s="45"/>
      <c r="SY61" s="45"/>
      <c r="SZ61" s="45"/>
      <c r="TA61" s="45"/>
      <c r="TB61" s="45"/>
      <c r="TC61" s="45"/>
      <c r="TD61" s="45"/>
      <c r="TE61" s="45"/>
      <c r="TF61" s="45"/>
      <c r="TG61" s="45"/>
      <c r="TH61" s="45"/>
      <c r="TI61" s="45"/>
      <c r="TJ61" s="45"/>
      <c r="TK61" s="45"/>
      <c r="TL61" s="45"/>
      <c r="TM61" s="45"/>
      <c r="TN61" s="45"/>
      <c r="TO61" s="45"/>
      <c r="TP61" s="45"/>
      <c r="TQ61" s="45"/>
      <c r="TR61" s="45"/>
      <c r="TS61" s="45"/>
      <c r="TT61" s="45"/>
      <c r="TU61" s="45"/>
      <c r="TV61" s="45"/>
      <c r="TW61" s="45"/>
      <c r="TX61" s="45"/>
      <c r="TY61" s="45"/>
      <c r="TZ61" s="45"/>
      <c r="UA61" s="45"/>
      <c r="UB61" s="45"/>
      <c r="UC61" s="45"/>
      <c r="UD61" s="45"/>
      <c r="UE61" s="45"/>
      <c r="UF61" s="45"/>
      <c r="UG61" s="45"/>
      <c r="UH61" s="45"/>
      <c r="UI61" s="45"/>
      <c r="UJ61" s="45"/>
      <c r="UK61" s="45"/>
      <c r="UL61" s="45"/>
      <c r="UM61" s="45"/>
      <c r="UN61" s="45"/>
      <c r="UO61" s="45"/>
      <c r="UP61" s="45"/>
      <c r="UQ61" s="45"/>
      <c r="UR61" s="45"/>
      <c r="US61" s="45"/>
      <c r="UT61" s="45"/>
      <c r="UU61" s="45"/>
      <c r="UV61" s="45"/>
      <c r="UW61" s="45"/>
      <c r="UX61" s="45"/>
      <c r="UY61" s="45"/>
      <c r="UZ61" s="45"/>
      <c r="VA61" s="45"/>
      <c r="VB61" s="45"/>
      <c r="VC61" s="45"/>
      <c r="VD61" s="45"/>
      <c r="VE61" s="45"/>
      <c r="VF61" s="45"/>
      <c r="VG61" s="45"/>
      <c r="VH61" s="45"/>
      <c r="VI61" s="45"/>
      <c r="VJ61" s="45"/>
      <c r="VK61" s="45"/>
      <c r="VL61" s="45"/>
      <c r="VM61" s="45"/>
      <c r="VN61" s="45"/>
      <c r="VO61" s="45"/>
      <c r="VP61" s="45"/>
      <c r="VQ61" s="45"/>
      <c r="VR61" s="45"/>
      <c r="VS61" s="45"/>
      <c r="VT61" s="45"/>
      <c r="VU61" s="45"/>
      <c r="VV61" s="45"/>
      <c r="VW61" s="45"/>
      <c r="VX61" s="45"/>
      <c r="VY61" s="45"/>
      <c r="VZ61" s="45"/>
      <c r="WA61" s="45"/>
      <c r="WB61" s="45"/>
      <c r="WC61" s="45"/>
      <c r="WD61" s="45"/>
      <c r="WE61" s="45"/>
      <c r="WF61" s="45"/>
      <c r="WG61" s="45"/>
      <c r="WH61" s="45"/>
      <c r="WI61" s="45"/>
      <c r="WJ61" s="45"/>
      <c r="WK61" s="45"/>
      <c r="WL61" s="45"/>
      <c r="WM61" s="45"/>
      <c r="WN61" s="45"/>
      <c r="WO61" s="45"/>
      <c r="WP61" s="45"/>
      <c r="WQ61" s="45"/>
      <c r="WR61" s="45"/>
      <c r="WS61" s="45"/>
      <c r="WT61" s="45"/>
      <c r="WU61" s="45"/>
      <c r="WV61" s="45"/>
      <c r="WW61" s="45"/>
      <c r="WX61" s="45"/>
      <c r="WY61" s="45"/>
      <c r="WZ61" s="45"/>
      <c r="XA61" s="45"/>
      <c r="XB61" s="45"/>
      <c r="XC61" s="45"/>
      <c r="XD61" s="45"/>
      <c r="XE61" s="45"/>
      <c r="XF61" s="45"/>
      <c r="XG61" s="45"/>
      <c r="XH61" s="45"/>
      <c r="XI61" s="45"/>
      <c r="XJ61" s="45"/>
      <c r="XK61" s="45"/>
      <c r="XL61" s="45"/>
      <c r="XM61" s="45"/>
      <c r="XN61" s="45"/>
      <c r="XO61" s="45"/>
      <c r="XP61" s="45"/>
      <c r="XQ61" s="45"/>
      <c r="XR61" s="45"/>
      <c r="XS61" s="45"/>
      <c r="XT61" s="45"/>
      <c r="XU61" s="45"/>
      <c r="XV61" s="45"/>
      <c r="XW61" s="45"/>
      <c r="XX61" s="45"/>
      <c r="XY61" s="45"/>
      <c r="XZ61" s="45"/>
      <c r="YA61" s="45"/>
      <c r="YB61" s="45"/>
      <c r="YC61" s="45"/>
      <c r="YD61" s="45"/>
      <c r="YE61" s="45"/>
      <c r="YF61" s="45"/>
      <c r="YG61" s="45"/>
      <c r="YH61" s="45"/>
      <c r="YI61" s="45"/>
      <c r="YJ61" s="45"/>
      <c r="YK61" s="45"/>
      <c r="YL61" s="45"/>
      <c r="YM61" s="45"/>
      <c r="YN61" s="45"/>
      <c r="YO61" s="45"/>
      <c r="YP61" s="45"/>
      <c r="YQ61" s="45"/>
      <c r="YR61" s="45"/>
      <c r="YS61" s="45"/>
      <c r="YT61" s="45"/>
      <c r="YU61" s="45"/>
      <c r="YV61" s="45"/>
      <c r="YW61" s="45"/>
      <c r="YX61" s="45"/>
      <c r="YY61" s="45"/>
      <c r="YZ61" s="45"/>
      <c r="ZA61" s="45"/>
      <c r="ZB61" s="45"/>
      <c r="ZC61" s="45"/>
      <c r="ZD61" s="45"/>
      <c r="ZE61" s="45"/>
      <c r="ZF61" s="45"/>
      <c r="ZG61" s="45"/>
      <c r="ZH61" s="45"/>
      <c r="ZI61" s="45"/>
      <c r="ZJ61" s="45"/>
      <c r="ZK61" s="45"/>
      <c r="ZL61" s="45"/>
      <c r="ZM61" s="45"/>
      <c r="ZN61" s="45"/>
      <c r="ZO61" s="45"/>
      <c r="ZP61" s="45"/>
      <c r="ZQ61" s="45"/>
      <c r="ZR61" s="45"/>
      <c r="ZS61" s="45"/>
      <c r="ZT61" s="45"/>
      <c r="ZU61" s="45"/>
      <c r="ZV61" s="45"/>
      <c r="ZW61" s="45"/>
      <c r="ZX61" s="45"/>
      <c r="ZY61" s="45"/>
      <c r="ZZ61" s="45"/>
      <c r="AAA61" s="45"/>
      <c r="AAB61" s="45"/>
      <c r="AAC61" s="45"/>
      <c r="AAD61" s="45"/>
      <c r="AAE61" s="45"/>
      <c r="AAF61" s="45"/>
      <c r="AAG61" s="45"/>
      <c r="AAH61" s="45"/>
      <c r="AAI61" s="45"/>
      <c r="AAJ61" s="45"/>
      <c r="AAK61" s="45"/>
      <c r="AAL61" s="45"/>
      <c r="AAM61" s="45"/>
      <c r="AAN61" s="45"/>
      <c r="AAO61" s="45"/>
      <c r="AAP61" s="45"/>
      <c r="AAQ61" s="45"/>
      <c r="AAR61" s="45"/>
      <c r="AAS61" s="45"/>
      <c r="AAT61" s="45"/>
      <c r="AAU61" s="45"/>
      <c r="AAV61" s="45"/>
      <c r="AAW61" s="45"/>
      <c r="AAX61" s="45"/>
      <c r="AAY61" s="45"/>
      <c r="AAZ61" s="45"/>
      <c r="ABA61" s="45"/>
      <c r="ABB61" s="45"/>
      <c r="ABC61" s="45"/>
      <c r="ABD61" s="45"/>
      <c r="ABE61" s="45"/>
      <c r="ABF61" s="45"/>
      <c r="ABG61" s="45"/>
      <c r="ABH61" s="45"/>
      <c r="ABI61" s="45"/>
      <c r="ABJ61" s="45"/>
      <c r="ABK61" s="45"/>
      <c r="ABL61" s="45"/>
      <c r="ABM61" s="45"/>
      <c r="ABN61" s="45"/>
      <c r="ABO61" s="45"/>
      <c r="ABP61" s="45"/>
      <c r="ABQ61" s="45"/>
      <c r="ABR61" s="45"/>
      <c r="ABS61" s="45"/>
      <c r="ABT61" s="45"/>
      <c r="ABU61" s="45"/>
      <c r="ABV61" s="45"/>
      <c r="ABW61" s="45"/>
      <c r="ABX61" s="45"/>
      <c r="ABY61" s="45"/>
      <c r="ABZ61" s="45"/>
      <c r="ACA61" s="45"/>
      <c r="ACB61" s="45"/>
      <c r="ACC61" s="45"/>
      <c r="ACD61" s="45"/>
      <c r="ACE61" s="45"/>
      <c r="ACF61" s="45"/>
      <c r="ACG61" s="45"/>
      <c r="ACH61" s="45"/>
      <c r="ACI61" s="45"/>
      <c r="ACJ61" s="45"/>
      <c r="ACK61" s="45"/>
      <c r="ACL61" s="45"/>
      <c r="ACM61" s="45"/>
      <c r="ACN61" s="45"/>
      <c r="ACO61" s="45"/>
      <c r="ACP61" s="45"/>
      <c r="ACQ61" s="45"/>
      <c r="ACR61" s="45"/>
      <c r="ACS61" s="45"/>
      <c r="ACT61" s="45"/>
      <c r="ACU61" s="45"/>
      <c r="ACV61" s="45"/>
      <c r="ACW61" s="45"/>
      <c r="ACX61" s="45"/>
      <c r="ACY61" s="45"/>
      <c r="ACZ61" s="45"/>
      <c r="ADA61" s="45"/>
      <c r="ADB61" s="45"/>
      <c r="ADC61" s="45"/>
      <c r="ADD61" s="45"/>
      <c r="ADE61" s="45"/>
      <c r="ADF61" s="45"/>
      <c r="ADG61" s="45"/>
      <c r="ADH61" s="45"/>
      <c r="ADI61" s="45"/>
      <c r="ADJ61" s="45"/>
      <c r="ADK61" s="45"/>
      <c r="ADL61" s="45"/>
      <c r="ADM61" s="45"/>
      <c r="ADN61" s="45"/>
      <c r="ADO61" s="45"/>
      <c r="ADP61" s="45"/>
      <c r="ADQ61" s="45"/>
      <c r="ADR61" s="45"/>
    </row>
    <row r="62" spans="1:798" s="37" customFormat="1" ht="22.5" customHeight="1">
      <c r="A62" s="86">
        <v>49</v>
      </c>
      <c r="B62" s="69"/>
      <c r="C62" s="26" t="s">
        <v>8</v>
      </c>
      <c r="D62" s="50">
        <v>35000</v>
      </c>
      <c r="E62" s="50">
        <v>0</v>
      </c>
      <c r="F62" s="50">
        <v>0</v>
      </c>
      <c r="G62" s="50">
        <v>35000</v>
      </c>
      <c r="H62" s="50"/>
      <c r="I62" s="20" t="s">
        <v>5</v>
      </c>
      <c r="J62" s="52" t="s">
        <v>165</v>
      </c>
      <c r="K62" s="57" t="s">
        <v>7</v>
      </c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5"/>
      <c r="BR62" s="45"/>
      <c r="BS62" s="45"/>
      <c r="BT62" s="45"/>
      <c r="BU62" s="45"/>
      <c r="BV62" s="45"/>
      <c r="BW62" s="45"/>
      <c r="BX62" s="45"/>
      <c r="BY62" s="45"/>
      <c r="BZ62" s="45"/>
      <c r="CA62" s="45"/>
      <c r="CB62" s="45"/>
      <c r="CC62" s="45"/>
      <c r="CD62" s="45"/>
      <c r="CE62" s="45"/>
      <c r="CF62" s="45"/>
      <c r="CG62" s="45"/>
      <c r="CH62" s="45"/>
      <c r="CI62" s="45"/>
      <c r="CJ62" s="45"/>
      <c r="CK62" s="45"/>
      <c r="CL62" s="45"/>
      <c r="CM62" s="45"/>
      <c r="CN62" s="45"/>
      <c r="CO62" s="45"/>
      <c r="CP62" s="45"/>
      <c r="CQ62" s="45"/>
      <c r="CR62" s="45"/>
      <c r="CS62" s="45"/>
      <c r="CT62" s="45"/>
      <c r="CU62" s="45"/>
      <c r="CV62" s="45"/>
      <c r="CW62" s="45"/>
      <c r="CX62" s="45"/>
      <c r="CY62" s="45"/>
      <c r="CZ62" s="45"/>
      <c r="DA62" s="45"/>
      <c r="DB62" s="45"/>
      <c r="DC62" s="45"/>
      <c r="DD62" s="45"/>
      <c r="DE62" s="45"/>
      <c r="DF62" s="45"/>
      <c r="DG62" s="45"/>
      <c r="DH62" s="45"/>
      <c r="DI62" s="45"/>
      <c r="DJ62" s="45"/>
      <c r="DK62" s="45"/>
      <c r="DL62" s="45"/>
      <c r="DM62" s="45"/>
      <c r="DN62" s="45"/>
      <c r="DO62" s="45"/>
      <c r="DP62" s="45"/>
      <c r="DQ62" s="45"/>
      <c r="DR62" s="45"/>
      <c r="DS62" s="45"/>
      <c r="DT62" s="45"/>
      <c r="DU62" s="45"/>
      <c r="DV62" s="45"/>
      <c r="DW62" s="45"/>
      <c r="DX62" s="45"/>
      <c r="DY62" s="45"/>
      <c r="DZ62" s="45"/>
      <c r="EA62" s="45"/>
      <c r="EB62" s="45"/>
      <c r="EC62" s="45"/>
      <c r="ED62" s="45"/>
      <c r="EE62" s="45"/>
      <c r="EF62" s="45"/>
      <c r="EG62" s="45"/>
      <c r="EH62" s="45"/>
      <c r="EI62" s="45"/>
      <c r="EJ62" s="45"/>
      <c r="EK62" s="45"/>
      <c r="EL62" s="45"/>
      <c r="EM62" s="45"/>
      <c r="EN62" s="45"/>
      <c r="EO62" s="45"/>
      <c r="EP62" s="45"/>
      <c r="EQ62" s="45"/>
      <c r="ER62" s="45"/>
      <c r="ES62" s="45"/>
      <c r="ET62" s="45"/>
      <c r="EU62" s="45"/>
      <c r="EV62" s="45"/>
      <c r="EW62" s="45"/>
      <c r="EX62" s="45"/>
      <c r="EY62" s="45"/>
      <c r="EZ62" s="45"/>
      <c r="FA62" s="45"/>
      <c r="FB62" s="45"/>
      <c r="FC62" s="45"/>
      <c r="FD62" s="45"/>
      <c r="FE62" s="45"/>
      <c r="FF62" s="45"/>
      <c r="FG62" s="45"/>
      <c r="FH62" s="45"/>
      <c r="FI62" s="45"/>
      <c r="FJ62" s="45"/>
      <c r="FK62" s="45"/>
      <c r="FL62" s="45"/>
      <c r="FM62" s="45"/>
      <c r="FN62" s="45"/>
      <c r="FO62" s="45"/>
      <c r="FP62" s="45"/>
      <c r="FQ62" s="45"/>
      <c r="FR62" s="45"/>
      <c r="FS62" s="45"/>
      <c r="FT62" s="45"/>
      <c r="FU62" s="45"/>
      <c r="FV62" s="45"/>
      <c r="FW62" s="45"/>
      <c r="FX62" s="45"/>
      <c r="FY62" s="45"/>
      <c r="FZ62" s="45"/>
      <c r="GA62" s="45"/>
      <c r="GB62" s="45"/>
      <c r="GC62" s="45"/>
      <c r="GD62" s="45"/>
      <c r="GE62" s="45"/>
      <c r="GF62" s="45"/>
      <c r="GG62" s="45"/>
      <c r="GH62" s="45"/>
      <c r="GI62" s="45"/>
      <c r="GJ62" s="45"/>
      <c r="GK62" s="45"/>
      <c r="GL62" s="45"/>
      <c r="GM62" s="45"/>
      <c r="GN62" s="45"/>
      <c r="GO62" s="45"/>
      <c r="GP62" s="45"/>
      <c r="GQ62" s="45"/>
      <c r="GR62" s="45"/>
      <c r="GS62" s="45"/>
      <c r="GT62" s="45"/>
      <c r="GU62" s="45"/>
      <c r="GV62" s="45"/>
      <c r="GW62" s="45"/>
      <c r="GX62" s="45"/>
      <c r="GY62" s="45"/>
      <c r="GZ62" s="45"/>
      <c r="HA62" s="45"/>
      <c r="HB62" s="45"/>
      <c r="HC62" s="45"/>
      <c r="HD62" s="45"/>
      <c r="HE62" s="45"/>
      <c r="HF62" s="45"/>
      <c r="HG62" s="45"/>
      <c r="HH62" s="45"/>
      <c r="HI62" s="45"/>
      <c r="HJ62" s="45"/>
      <c r="HK62" s="45"/>
      <c r="HL62" s="45"/>
      <c r="HM62" s="45"/>
      <c r="HN62" s="45"/>
      <c r="HO62" s="45"/>
      <c r="HP62" s="45"/>
      <c r="HQ62" s="45"/>
      <c r="HR62" s="45"/>
      <c r="HS62" s="45"/>
      <c r="HT62" s="45"/>
      <c r="HU62" s="45"/>
      <c r="HV62" s="45"/>
      <c r="HW62" s="45"/>
      <c r="HX62" s="45"/>
      <c r="HY62" s="45"/>
      <c r="HZ62" s="45"/>
      <c r="IA62" s="45"/>
      <c r="IB62" s="45"/>
      <c r="IC62" s="45"/>
      <c r="ID62" s="45"/>
      <c r="IE62" s="45"/>
      <c r="IF62" s="45"/>
      <c r="IG62" s="45"/>
      <c r="IH62" s="45"/>
      <c r="II62" s="45"/>
      <c r="IJ62" s="45"/>
      <c r="IK62" s="45"/>
      <c r="IL62" s="45"/>
      <c r="IM62" s="45"/>
      <c r="IN62" s="45"/>
      <c r="IO62" s="45"/>
      <c r="IP62" s="45"/>
      <c r="IQ62" s="45"/>
      <c r="IR62" s="45"/>
      <c r="IS62" s="45"/>
      <c r="IT62" s="45"/>
      <c r="IU62" s="45"/>
      <c r="IV62" s="45"/>
      <c r="IW62" s="45"/>
      <c r="IX62" s="45"/>
      <c r="IY62" s="45"/>
      <c r="IZ62" s="45"/>
      <c r="JA62" s="45"/>
      <c r="JB62" s="45"/>
      <c r="JC62" s="45"/>
      <c r="JD62" s="45"/>
      <c r="JE62" s="45"/>
      <c r="JF62" s="45"/>
      <c r="JG62" s="45"/>
      <c r="JH62" s="45"/>
      <c r="JI62" s="45"/>
      <c r="JJ62" s="45"/>
      <c r="JK62" s="45"/>
      <c r="JL62" s="45"/>
      <c r="JM62" s="45"/>
      <c r="JN62" s="45"/>
      <c r="JO62" s="45"/>
      <c r="JP62" s="45"/>
      <c r="JQ62" s="45"/>
      <c r="JR62" s="45"/>
      <c r="JS62" s="45"/>
      <c r="JT62" s="45"/>
      <c r="JU62" s="45"/>
      <c r="JV62" s="45"/>
      <c r="JW62" s="45"/>
      <c r="JX62" s="45"/>
      <c r="JY62" s="45"/>
      <c r="JZ62" s="45"/>
      <c r="KA62" s="45"/>
      <c r="KB62" s="45"/>
      <c r="KC62" s="45"/>
      <c r="KD62" s="45"/>
      <c r="KE62" s="45"/>
      <c r="KF62" s="45"/>
      <c r="KG62" s="45"/>
      <c r="KH62" s="45"/>
      <c r="KI62" s="45"/>
      <c r="KJ62" s="45"/>
      <c r="KK62" s="45"/>
      <c r="KL62" s="45"/>
      <c r="KM62" s="45"/>
      <c r="KN62" s="45"/>
      <c r="KO62" s="45"/>
      <c r="KP62" s="45"/>
      <c r="KQ62" s="45"/>
      <c r="KR62" s="45"/>
      <c r="KS62" s="45"/>
      <c r="KT62" s="45"/>
      <c r="KU62" s="45"/>
      <c r="KV62" s="45"/>
      <c r="KW62" s="45"/>
      <c r="KX62" s="45"/>
      <c r="KY62" s="45"/>
      <c r="KZ62" s="45"/>
      <c r="LA62" s="45"/>
      <c r="LB62" s="45"/>
      <c r="LC62" s="45"/>
      <c r="LD62" s="45"/>
      <c r="LE62" s="45"/>
      <c r="LF62" s="45"/>
      <c r="LG62" s="45"/>
      <c r="LH62" s="45"/>
      <c r="LI62" s="45"/>
      <c r="LJ62" s="45"/>
      <c r="LK62" s="45"/>
      <c r="LL62" s="45"/>
      <c r="LM62" s="45"/>
      <c r="LN62" s="45"/>
      <c r="LO62" s="45"/>
      <c r="LP62" s="45"/>
      <c r="LQ62" s="45"/>
      <c r="LR62" s="45"/>
      <c r="LS62" s="45"/>
      <c r="LT62" s="45"/>
      <c r="LU62" s="45"/>
      <c r="LV62" s="45"/>
      <c r="LW62" s="45"/>
      <c r="LX62" s="45"/>
      <c r="LY62" s="45"/>
      <c r="LZ62" s="45"/>
      <c r="MA62" s="45"/>
      <c r="MB62" s="45"/>
      <c r="MC62" s="45"/>
      <c r="MD62" s="45"/>
      <c r="ME62" s="45"/>
      <c r="MF62" s="45"/>
      <c r="MG62" s="45"/>
      <c r="MH62" s="45"/>
      <c r="MI62" s="45"/>
      <c r="MJ62" s="45"/>
      <c r="MK62" s="45"/>
      <c r="ML62" s="45"/>
      <c r="MM62" s="45"/>
      <c r="MN62" s="45"/>
      <c r="MO62" s="45"/>
      <c r="MP62" s="45"/>
      <c r="MQ62" s="45"/>
      <c r="MR62" s="45"/>
      <c r="MS62" s="45"/>
      <c r="MT62" s="45"/>
      <c r="MU62" s="45"/>
      <c r="MV62" s="45"/>
      <c r="MW62" s="45"/>
      <c r="MX62" s="45"/>
      <c r="MY62" s="45"/>
      <c r="MZ62" s="45"/>
      <c r="NA62" s="45"/>
      <c r="NB62" s="45"/>
      <c r="NC62" s="45"/>
      <c r="ND62" s="45"/>
      <c r="NE62" s="45"/>
      <c r="NF62" s="45"/>
      <c r="NG62" s="45"/>
      <c r="NH62" s="45"/>
      <c r="NI62" s="45"/>
      <c r="NJ62" s="45"/>
      <c r="NK62" s="45"/>
      <c r="NL62" s="45"/>
      <c r="NM62" s="45"/>
      <c r="NN62" s="45"/>
      <c r="NO62" s="45"/>
      <c r="NP62" s="45"/>
      <c r="NQ62" s="45"/>
      <c r="NR62" s="45"/>
      <c r="NS62" s="45"/>
      <c r="NT62" s="45"/>
      <c r="NU62" s="45"/>
      <c r="NV62" s="45"/>
      <c r="NW62" s="45"/>
      <c r="NX62" s="45"/>
      <c r="NY62" s="45"/>
      <c r="NZ62" s="45"/>
      <c r="OA62" s="45"/>
      <c r="OB62" s="45"/>
      <c r="OC62" s="45"/>
      <c r="OD62" s="45"/>
      <c r="OE62" s="45"/>
      <c r="OF62" s="45"/>
      <c r="OG62" s="45"/>
      <c r="OH62" s="45"/>
      <c r="OI62" s="45"/>
      <c r="OJ62" s="45"/>
      <c r="OK62" s="45"/>
      <c r="OL62" s="45"/>
      <c r="OM62" s="45"/>
      <c r="ON62" s="45"/>
      <c r="OO62" s="45"/>
      <c r="OP62" s="45"/>
      <c r="OQ62" s="45"/>
      <c r="OR62" s="45"/>
      <c r="OS62" s="45"/>
      <c r="OT62" s="45"/>
      <c r="OU62" s="45"/>
      <c r="OV62" s="45"/>
      <c r="OW62" s="45"/>
      <c r="OX62" s="45"/>
      <c r="OY62" s="45"/>
      <c r="OZ62" s="45"/>
      <c r="PA62" s="45"/>
      <c r="PB62" s="45"/>
      <c r="PC62" s="45"/>
      <c r="PD62" s="45"/>
      <c r="PE62" s="45"/>
      <c r="PF62" s="45"/>
      <c r="PG62" s="45"/>
      <c r="PH62" s="45"/>
      <c r="PI62" s="45"/>
      <c r="PJ62" s="45"/>
      <c r="PK62" s="45"/>
      <c r="PL62" s="45"/>
      <c r="PM62" s="45"/>
      <c r="PN62" s="45"/>
      <c r="PO62" s="45"/>
      <c r="PP62" s="45"/>
      <c r="PQ62" s="45"/>
      <c r="PR62" s="45"/>
      <c r="PS62" s="45"/>
      <c r="PT62" s="45"/>
      <c r="PU62" s="45"/>
      <c r="PV62" s="45"/>
      <c r="PW62" s="45"/>
      <c r="PX62" s="45"/>
      <c r="PY62" s="45"/>
      <c r="PZ62" s="45"/>
      <c r="QA62" s="45"/>
      <c r="QB62" s="45"/>
      <c r="QC62" s="45"/>
      <c r="QD62" s="45"/>
      <c r="QE62" s="45"/>
      <c r="QF62" s="45"/>
      <c r="QG62" s="45"/>
      <c r="QH62" s="45"/>
      <c r="QI62" s="45"/>
      <c r="QJ62" s="45"/>
      <c r="QK62" s="45"/>
      <c r="QL62" s="45"/>
      <c r="QM62" s="45"/>
      <c r="QN62" s="45"/>
      <c r="QO62" s="45"/>
      <c r="QP62" s="45"/>
      <c r="QQ62" s="45"/>
      <c r="QR62" s="45"/>
      <c r="QS62" s="45"/>
      <c r="QT62" s="45"/>
      <c r="QU62" s="45"/>
      <c r="QV62" s="45"/>
      <c r="QW62" s="45"/>
      <c r="QX62" s="45"/>
      <c r="QY62" s="45"/>
      <c r="QZ62" s="45"/>
      <c r="RA62" s="45"/>
      <c r="RB62" s="45"/>
      <c r="RC62" s="45"/>
      <c r="RD62" s="45"/>
      <c r="RE62" s="45"/>
      <c r="RF62" s="45"/>
      <c r="RG62" s="45"/>
      <c r="RH62" s="45"/>
      <c r="RI62" s="45"/>
      <c r="RJ62" s="45"/>
      <c r="RK62" s="45"/>
      <c r="RL62" s="45"/>
      <c r="RM62" s="45"/>
      <c r="RN62" s="45"/>
      <c r="RO62" s="45"/>
      <c r="RP62" s="45"/>
      <c r="RQ62" s="45"/>
      <c r="RR62" s="45"/>
      <c r="RS62" s="45"/>
      <c r="RT62" s="45"/>
      <c r="RU62" s="45"/>
      <c r="RV62" s="45"/>
      <c r="RW62" s="45"/>
      <c r="RX62" s="45"/>
      <c r="RY62" s="45"/>
      <c r="RZ62" s="45"/>
      <c r="SA62" s="45"/>
      <c r="SB62" s="45"/>
      <c r="SC62" s="45"/>
      <c r="SD62" s="45"/>
      <c r="SE62" s="45"/>
      <c r="SF62" s="45"/>
      <c r="SG62" s="45"/>
      <c r="SH62" s="45"/>
      <c r="SI62" s="45"/>
      <c r="SJ62" s="45"/>
      <c r="SK62" s="45"/>
      <c r="SL62" s="45"/>
      <c r="SM62" s="45"/>
      <c r="SN62" s="45"/>
      <c r="SO62" s="45"/>
      <c r="SP62" s="45"/>
      <c r="SQ62" s="45"/>
      <c r="SR62" s="45"/>
      <c r="SS62" s="45"/>
      <c r="ST62" s="45"/>
      <c r="SU62" s="45"/>
      <c r="SV62" s="45"/>
      <c r="SW62" s="45"/>
      <c r="SX62" s="45"/>
      <c r="SY62" s="45"/>
      <c r="SZ62" s="45"/>
      <c r="TA62" s="45"/>
      <c r="TB62" s="45"/>
      <c r="TC62" s="45"/>
      <c r="TD62" s="45"/>
      <c r="TE62" s="45"/>
      <c r="TF62" s="45"/>
      <c r="TG62" s="45"/>
      <c r="TH62" s="45"/>
      <c r="TI62" s="45"/>
      <c r="TJ62" s="45"/>
      <c r="TK62" s="45"/>
      <c r="TL62" s="45"/>
      <c r="TM62" s="45"/>
      <c r="TN62" s="45"/>
      <c r="TO62" s="45"/>
      <c r="TP62" s="45"/>
      <c r="TQ62" s="45"/>
      <c r="TR62" s="45"/>
      <c r="TS62" s="45"/>
      <c r="TT62" s="45"/>
      <c r="TU62" s="45"/>
      <c r="TV62" s="45"/>
      <c r="TW62" s="45"/>
      <c r="TX62" s="45"/>
      <c r="TY62" s="45"/>
      <c r="TZ62" s="45"/>
      <c r="UA62" s="45"/>
      <c r="UB62" s="45"/>
      <c r="UC62" s="45"/>
      <c r="UD62" s="45"/>
      <c r="UE62" s="45"/>
      <c r="UF62" s="45"/>
      <c r="UG62" s="45"/>
      <c r="UH62" s="45"/>
      <c r="UI62" s="45"/>
      <c r="UJ62" s="45"/>
      <c r="UK62" s="45"/>
      <c r="UL62" s="45"/>
      <c r="UM62" s="45"/>
      <c r="UN62" s="45"/>
      <c r="UO62" s="45"/>
      <c r="UP62" s="45"/>
      <c r="UQ62" s="45"/>
      <c r="UR62" s="45"/>
      <c r="US62" s="45"/>
      <c r="UT62" s="45"/>
      <c r="UU62" s="45"/>
      <c r="UV62" s="45"/>
      <c r="UW62" s="45"/>
      <c r="UX62" s="45"/>
      <c r="UY62" s="45"/>
      <c r="UZ62" s="45"/>
      <c r="VA62" s="45"/>
      <c r="VB62" s="45"/>
      <c r="VC62" s="45"/>
      <c r="VD62" s="45"/>
      <c r="VE62" s="45"/>
      <c r="VF62" s="45"/>
      <c r="VG62" s="45"/>
      <c r="VH62" s="45"/>
      <c r="VI62" s="45"/>
      <c r="VJ62" s="45"/>
      <c r="VK62" s="45"/>
      <c r="VL62" s="45"/>
      <c r="VM62" s="45"/>
      <c r="VN62" s="45"/>
      <c r="VO62" s="45"/>
      <c r="VP62" s="45"/>
      <c r="VQ62" s="45"/>
      <c r="VR62" s="45"/>
      <c r="VS62" s="45"/>
      <c r="VT62" s="45"/>
      <c r="VU62" s="45"/>
      <c r="VV62" s="45"/>
      <c r="VW62" s="45"/>
      <c r="VX62" s="45"/>
      <c r="VY62" s="45"/>
      <c r="VZ62" s="45"/>
      <c r="WA62" s="45"/>
      <c r="WB62" s="45"/>
      <c r="WC62" s="45"/>
      <c r="WD62" s="45"/>
      <c r="WE62" s="45"/>
      <c r="WF62" s="45"/>
      <c r="WG62" s="45"/>
      <c r="WH62" s="45"/>
      <c r="WI62" s="45"/>
      <c r="WJ62" s="45"/>
      <c r="WK62" s="45"/>
      <c r="WL62" s="45"/>
      <c r="WM62" s="45"/>
      <c r="WN62" s="45"/>
      <c r="WO62" s="45"/>
      <c r="WP62" s="45"/>
      <c r="WQ62" s="45"/>
      <c r="WR62" s="45"/>
      <c r="WS62" s="45"/>
      <c r="WT62" s="45"/>
      <c r="WU62" s="45"/>
      <c r="WV62" s="45"/>
      <c r="WW62" s="45"/>
      <c r="WX62" s="45"/>
      <c r="WY62" s="45"/>
      <c r="WZ62" s="45"/>
      <c r="XA62" s="45"/>
      <c r="XB62" s="45"/>
      <c r="XC62" s="45"/>
      <c r="XD62" s="45"/>
      <c r="XE62" s="45"/>
      <c r="XF62" s="45"/>
      <c r="XG62" s="45"/>
      <c r="XH62" s="45"/>
      <c r="XI62" s="45"/>
      <c r="XJ62" s="45"/>
      <c r="XK62" s="45"/>
      <c r="XL62" s="45"/>
      <c r="XM62" s="45"/>
      <c r="XN62" s="45"/>
      <c r="XO62" s="45"/>
      <c r="XP62" s="45"/>
      <c r="XQ62" s="45"/>
      <c r="XR62" s="45"/>
      <c r="XS62" s="45"/>
      <c r="XT62" s="45"/>
      <c r="XU62" s="45"/>
      <c r="XV62" s="45"/>
      <c r="XW62" s="45"/>
      <c r="XX62" s="45"/>
      <c r="XY62" s="45"/>
      <c r="XZ62" s="45"/>
      <c r="YA62" s="45"/>
      <c r="YB62" s="45"/>
      <c r="YC62" s="45"/>
      <c r="YD62" s="45"/>
      <c r="YE62" s="45"/>
      <c r="YF62" s="45"/>
      <c r="YG62" s="45"/>
      <c r="YH62" s="45"/>
      <c r="YI62" s="45"/>
      <c r="YJ62" s="45"/>
      <c r="YK62" s="45"/>
      <c r="YL62" s="45"/>
      <c r="YM62" s="45"/>
      <c r="YN62" s="45"/>
      <c r="YO62" s="45"/>
      <c r="YP62" s="45"/>
      <c r="YQ62" s="45"/>
      <c r="YR62" s="45"/>
      <c r="YS62" s="45"/>
      <c r="YT62" s="45"/>
      <c r="YU62" s="45"/>
      <c r="YV62" s="45"/>
      <c r="YW62" s="45"/>
      <c r="YX62" s="45"/>
      <c r="YY62" s="45"/>
      <c r="YZ62" s="45"/>
      <c r="ZA62" s="45"/>
      <c r="ZB62" s="45"/>
      <c r="ZC62" s="45"/>
      <c r="ZD62" s="45"/>
      <c r="ZE62" s="45"/>
      <c r="ZF62" s="45"/>
      <c r="ZG62" s="45"/>
      <c r="ZH62" s="45"/>
      <c r="ZI62" s="45"/>
      <c r="ZJ62" s="45"/>
      <c r="ZK62" s="45"/>
      <c r="ZL62" s="45"/>
      <c r="ZM62" s="45"/>
      <c r="ZN62" s="45"/>
      <c r="ZO62" s="45"/>
      <c r="ZP62" s="45"/>
      <c r="ZQ62" s="45"/>
      <c r="ZR62" s="45"/>
      <c r="ZS62" s="45"/>
      <c r="ZT62" s="45"/>
      <c r="ZU62" s="45"/>
      <c r="ZV62" s="45"/>
      <c r="ZW62" s="45"/>
      <c r="ZX62" s="45"/>
      <c r="ZY62" s="45"/>
      <c r="ZZ62" s="45"/>
      <c r="AAA62" s="45"/>
      <c r="AAB62" s="45"/>
      <c r="AAC62" s="45"/>
      <c r="AAD62" s="45"/>
      <c r="AAE62" s="45"/>
      <c r="AAF62" s="45"/>
      <c r="AAG62" s="45"/>
      <c r="AAH62" s="45"/>
      <c r="AAI62" s="45"/>
      <c r="AAJ62" s="45"/>
      <c r="AAK62" s="45"/>
      <c r="AAL62" s="45"/>
      <c r="AAM62" s="45"/>
      <c r="AAN62" s="45"/>
      <c r="AAO62" s="45"/>
      <c r="AAP62" s="45"/>
      <c r="AAQ62" s="45"/>
      <c r="AAR62" s="45"/>
      <c r="AAS62" s="45"/>
      <c r="AAT62" s="45"/>
      <c r="AAU62" s="45"/>
      <c r="AAV62" s="45"/>
      <c r="AAW62" s="45"/>
      <c r="AAX62" s="45"/>
      <c r="AAY62" s="45"/>
      <c r="AAZ62" s="45"/>
      <c r="ABA62" s="45"/>
      <c r="ABB62" s="45"/>
      <c r="ABC62" s="45"/>
      <c r="ABD62" s="45"/>
      <c r="ABE62" s="45"/>
      <c r="ABF62" s="45"/>
      <c r="ABG62" s="45"/>
      <c r="ABH62" s="45"/>
      <c r="ABI62" s="45"/>
      <c r="ABJ62" s="45"/>
      <c r="ABK62" s="45"/>
      <c r="ABL62" s="45"/>
      <c r="ABM62" s="45"/>
      <c r="ABN62" s="45"/>
      <c r="ABO62" s="45"/>
      <c r="ABP62" s="45"/>
      <c r="ABQ62" s="45"/>
      <c r="ABR62" s="45"/>
      <c r="ABS62" s="45"/>
      <c r="ABT62" s="45"/>
      <c r="ABU62" s="45"/>
      <c r="ABV62" s="45"/>
      <c r="ABW62" s="45"/>
      <c r="ABX62" s="45"/>
      <c r="ABY62" s="45"/>
      <c r="ABZ62" s="45"/>
      <c r="ACA62" s="45"/>
      <c r="ACB62" s="45"/>
      <c r="ACC62" s="45"/>
      <c r="ACD62" s="45"/>
      <c r="ACE62" s="45"/>
      <c r="ACF62" s="45"/>
      <c r="ACG62" s="45"/>
      <c r="ACH62" s="45"/>
      <c r="ACI62" s="45"/>
      <c r="ACJ62" s="45"/>
      <c r="ACK62" s="45"/>
      <c r="ACL62" s="45"/>
      <c r="ACM62" s="45"/>
      <c r="ACN62" s="45"/>
      <c r="ACO62" s="45"/>
      <c r="ACP62" s="45"/>
      <c r="ACQ62" s="45"/>
      <c r="ACR62" s="45"/>
      <c r="ACS62" s="45"/>
      <c r="ACT62" s="45"/>
      <c r="ACU62" s="45"/>
      <c r="ACV62" s="45"/>
      <c r="ACW62" s="45"/>
      <c r="ACX62" s="45"/>
      <c r="ACY62" s="45"/>
      <c r="ACZ62" s="45"/>
      <c r="ADA62" s="45"/>
      <c r="ADB62" s="45"/>
      <c r="ADC62" s="45"/>
      <c r="ADD62" s="45"/>
      <c r="ADE62" s="45"/>
      <c r="ADF62" s="45"/>
      <c r="ADG62" s="45"/>
      <c r="ADH62" s="45"/>
      <c r="ADI62" s="45"/>
      <c r="ADJ62" s="45"/>
      <c r="ADK62" s="45"/>
      <c r="ADL62" s="45"/>
      <c r="ADM62" s="45"/>
      <c r="ADN62" s="45"/>
      <c r="ADO62" s="45"/>
      <c r="ADP62" s="45"/>
      <c r="ADQ62" s="45"/>
      <c r="ADR62" s="45"/>
    </row>
    <row r="63" spans="1:798" s="45" customFormat="1" ht="27.75" customHeight="1">
      <c r="A63" s="86">
        <v>50</v>
      </c>
      <c r="B63" s="69"/>
      <c r="C63" s="26" t="s">
        <v>53</v>
      </c>
      <c r="D63" s="49">
        <v>180000</v>
      </c>
      <c r="E63" s="49">
        <v>0</v>
      </c>
      <c r="F63" s="49">
        <v>0</v>
      </c>
      <c r="G63" s="49">
        <v>55000</v>
      </c>
      <c r="H63" s="49"/>
      <c r="I63" s="20" t="s">
        <v>5</v>
      </c>
      <c r="J63" s="52" t="s">
        <v>165</v>
      </c>
      <c r="K63" s="57" t="s">
        <v>11</v>
      </c>
    </row>
    <row r="64" spans="1:798" s="45" customFormat="1" ht="28.5" customHeight="1">
      <c r="A64" s="86">
        <v>51</v>
      </c>
      <c r="B64" s="69"/>
      <c r="C64" s="34" t="s">
        <v>174</v>
      </c>
      <c r="D64" s="49">
        <v>100000</v>
      </c>
      <c r="E64" s="49">
        <v>0</v>
      </c>
      <c r="F64" s="49">
        <v>0</v>
      </c>
      <c r="G64" s="49">
        <v>20000</v>
      </c>
      <c r="H64" s="49"/>
      <c r="I64" s="20" t="s">
        <v>5</v>
      </c>
      <c r="J64" s="52" t="s">
        <v>165</v>
      </c>
      <c r="K64" s="57" t="s">
        <v>11</v>
      </c>
    </row>
    <row r="65" spans="1:798" s="45" customFormat="1" ht="32.25" customHeight="1">
      <c r="A65" s="86">
        <v>52</v>
      </c>
      <c r="B65" s="69"/>
      <c r="C65" s="33" t="s">
        <v>114</v>
      </c>
      <c r="D65" s="50">
        <v>35000</v>
      </c>
      <c r="E65" s="50">
        <v>0</v>
      </c>
      <c r="F65" s="50">
        <v>0</v>
      </c>
      <c r="G65" s="50">
        <v>35000</v>
      </c>
      <c r="H65" s="50"/>
      <c r="I65" s="20" t="s">
        <v>5</v>
      </c>
      <c r="J65" s="52" t="s">
        <v>165</v>
      </c>
      <c r="K65" s="57" t="s">
        <v>48</v>
      </c>
    </row>
    <row r="66" spans="1:798" s="37" customFormat="1" ht="34.5" customHeight="1">
      <c r="A66" s="86">
        <v>53</v>
      </c>
      <c r="B66" s="69"/>
      <c r="C66" s="26" t="s">
        <v>71</v>
      </c>
      <c r="D66" s="49">
        <v>100000</v>
      </c>
      <c r="E66" s="49">
        <v>0</v>
      </c>
      <c r="F66" s="49">
        <v>0</v>
      </c>
      <c r="G66" s="49">
        <v>80000</v>
      </c>
      <c r="H66" s="49"/>
      <c r="I66" s="20" t="s">
        <v>5</v>
      </c>
      <c r="J66" s="52" t="s">
        <v>165</v>
      </c>
      <c r="K66" s="57" t="s">
        <v>14</v>
      </c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5"/>
      <c r="BN66" s="45"/>
      <c r="BO66" s="45"/>
      <c r="BP66" s="45"/>
      <c r="BQ66" s="45"/>
      <c r="BR66" s="45"/>
      <c r="BS66" s="45"/>
      <c r="BT66" s="45"/>
      <c r="BU66" s="45"/>
      <c r="BV66" s="45"/>
      <c r="BW66" s="45"/>
      <c r="BX66" s="45"/>
      <c r="BY66" s="45"/>
      <c r="BZ66" s="45"/>
      <c r="CA66" s="45"/>
      <c r="CB66" s="45"/>
      <c r="CC66" s="45"/>
      <c r="CD66" s="45"/>
      <c r="CE66" s="45"/>
      <c r="CF66" s="45"/>
      <c r="CG66" s="45"/>
      <c r="CH66" s="45"/>
      <c r="CI66" s="45"/>
      <c r="CJ66" s="45"/>
      <c r="CK66" s="45"/>
      <c r="CL66" s="45"/>
      <c r="CM66" s="45"/>
      <c r="CN66" s="45"/>
      <c r="CO66" s="45"/>
      <c r="CP66" s="45"/>
      <c r="CQ66" s="45"/>
      <c r="CR66" s="45"/>
      <c r="CS66" s="45"/>
      <c r="CT66" s="45"/>
      <c r="CU66" s="45"/>
      <c r="CV66" s="45"/>
      <c r="CW66" s="45"/>
      <c r="CX66" s="45"/>
      <c r="CY66" s="45"/>
      <c r="CZ66" s="45"/>
      <c r="DA66" s="45"/>
      <c r="DB66" s="45"/>
      <c r="DC66" s="45"/>
      <c r="DD66" s="45"/>
      <c r="DE66" s="45"/>
      <c r="DF66" s="45"/>
      <c r="DG66" s="45"/>
      <c r="DH66" s="45"/>
      <c r="DI66" s="45"/>
      <c r="DJ66" s="45"/>
      <c r="DK66" s="45"/>
      <c r="DL66" s="45"/>
      <c r="DM66" s="45"/>
      <c r="DN66" s="45"/>
      <c r="DO66" s="45"/>
      <c r="DP66" s="45"/>
      <c r="DQ66" s="45"/>
      <c r="DR66" s="45"/>
      <c r="DS66" s="45"/>
      <c r="DT66" s="45"/>
      <c r="DU66" s="45"/>
      <c r="DV66" s="45"/>
      <c r="DW66" s="45"/>
      <c r="DX66" s="45"/>
      <c r="DY66" s="45"/>
      <c r="DZ66" s="45"/>
      <c r="EA66" s="45"/>
      <c r="EB66" s="45"/>
      <c r="EC66" s="45"/>
      <c r="ED66" s="45"/>
      <c r="EE66" s="45"/>
      <c r="EF66" s="45"/>
      <c r="EG66" s="45"/>
      <c r="EH66" s="45"/>
      <c r="EI66" s="45"/>
      <c r="EJ66" s="45"/>
      <c r="EK66" s="45"/>
      <c r="EL66" s="45"/>
      <c r="EM66" s="45"/>
      <c r="EN66" s="45"/>
      <c r="EO66" s="45"/>
      <c r="EP66" s="45"/>
      <c r="EQ66" s="45"/>
      <c r="ER66" s="45"/>
      <c r="ES66" s="45"/>
      <c r="ET66" s="45"/>
      <c r="EU66" s="45"/>
      <c r="EV66" s="45"/>
      <c r="EW66" s="45"/>
      <c r="EX66" s="45"/>
      <c r="EY66" s="45"/>
      <c r="EZ66" s="45"/>
      <c r="FA66" s="45"/>
      <c r="FB66" s="45"/>
      <c r="FC66" s="45"/>
      <c r="FD66" s="45"/>
      <c r="FE66" s="45"/>
      <c r="FF66" s="45"/>
      <c r="FG66" s="45"/>
      <c r="FH66" s="45"/>
      <c r="FI66" s="45"/>
      <c r="FJ66" s="45"/>
      <c r="FK66" s="45"/>
      <c r="FL66" s="45"/>
      <c r="FM66" s="45"/>
      <c r="FN66" s="45"/>
      <c r="FO66" s="45"/>
      <c r="FP66" s="45"/>
      <c r="FQ66" s="45"/>
      <c r="FR66" s="45"/>
      <c r="FS66" s="45"/>
      <c r="FT66" s="45"/>
      <c r="FU66" s="45"/>
      <c r="FV66" s="45"/>
      <c r="FW66" s="45"/>
      <c r="FX66" s="45"/>
      <c r="FY66" s="45"/>
      <c r="FZ66" s="45"/>
      <c r="GA66" s="45"/>
      <c r="GB66" s="45"/>
      <c r="GC66" s="45"/>
      <c r="GD66" s="45"/>
      <c r="GE66" s="45"/>
      <c r="GF66" s="45"/>
      <c r="GG66" s="45"/>
      <c r="GH66" s="45"/>
      <c r="GI66" s="45"/>
      <c r="GJ66" s="45"/>
      <c r="GK66" s="45"/>
      <c r="GL66" s="45"/>
      <c r="GM66" s="45"/>
      <c r="GN66" s="45"/>
      <c r="GO66" s="45"/>
      <c r="GP66" s="45"/>
      <c r="GQ66" s="45"/>
      <c r="GR66" s="45"/>
      <c r="GS66" s="45"/>
      <c r="GT66" s="45"/>
      <c r="GU66" s="45"/>
      <c r="GV66" s="45"/>
      <c r="GW66" s="45"/>
      <c r="GX66" s="45"/>
      <c r="GY66" s="45"/>
      <c r="GZ66" s="45"/>
      <c r="HA66" s="45"/>
      <c r="HB66" s="45"/>
      <c r="HC66" s="45"/>
      <c r="HD66" s="45"/>
      <c r="HE66" s="45"/>
      <c r="HF66" s="45"/>
      <c r="HG66" s="45"/>
      <c r="HH66" s="45"/>
      <c r="HI66" s="45"/>
      <c r="HJ66" s="45"/>
      <c r="HK66" s="45"/>
      <c r="HL66" s="45"/>
      <c r="HM66" s="45"/>
      <c r="HN66" s="45"/>
      <c r="HO66" s="45"/>
      <c r="HP66" s="45"/>
      <c r="HQ66" s="45"/>
      <c r="HR66" s="45"/>
      <c r="HS66" s="45"/>
      <c r="HT66" s="45"/>
      <c r="HU66" s="45"/>
      <c r="HV66" s="45"/>
      <c r="HW66" s="45"/>
      <c r="HX66" s="45"/>
      <c r="HY66" s="45"/>
      <c r="HZ66" s="45"/>
      <c r="IA66" s="45"/>
      <c r="IB66" s="45"/>
      <c r="IC66" s="45"/>
      <c r="ID66" s="45"/>
      <c r="IE66" s="45"/>
      <c r="IF66" s="45"/>
      <c r="IG66" s="45"/>
      <c r="IH66" s="45"/>
      <c r="II66" s="45"/>
      <c r="IJ66" s="45"/>
      <c r="IK66" s="45"/>
      <c r="IL66" s="45"/>
      <c r="IM66" s="45"/>
      <c r="IN66" s="45"/>
      <c r="IO66" s="45"/>
      <c r="IP66" s="45"/>
      <c r="IQ66" s="45"/>
      <c r="IR66" s="45"/>
      <c r="IS66" s="45"/>
      <c r="IT66" s="45"/>
      <c r="IU66" s="45"/>
      <c r="IV66" s="45"/>
      <c r="IW66" s="45"/>
      <c r="IX66" s="45"/>
      <c r="IY66" s="45"/>
      <c r="IZ66" s="45"/>
      <c r="JA66" s="45"/>
      <c r="JB66" s="45"/>
      <c r="JC66" s="45"/>
      <c r="JD66" s="45"/>
      <c r="JE66" s="45"/>
      <c r="JF66" s="45"/>
      <c r="JG66" s="45"/>
      <c r="JH66" s="45"/>
      <c r="JI66" s="45"/>
      <c r="JJ66" s="45"/>
      <c r="JK66" s="45"/>
      <c r="JL66" s="45"/>
      <c r="JM66" s="45"/>
      <c r="JN66" s="45"/>
      <c r="JO66" s="45"/>
      <c r="JP66" s="45"/>
      <c r="JQ66" s="45"/>
      <c r="JR66" s="45"/>
      <c r="JS66" s="45"/>
      <c r="JT66" s="45"/>
      <c r="JU66" s="45"/>
      <c r="JV66" s="45"/>
      <c r="JW66" s="45"/>
      <c r="JX66" s="45"/>
      <c r="JY66" s="45"/>
      <c r="JZ66" s="45"/>
      <c r="KA66" s="45"/>
      <c r="KB66" s="45"/>
      <c r="KC66" s="45"/>
      <c r="KD66" s="45"/>
      <c r="KE66" s="45"/>
      <c r="KF66" s="45"/>
      <c r="KG66" s="45"/>
      <c r="KH66" s="45"/>
      <c r="KI66" s="45"/>
      <c r="KJ66" s="45"/>
      <c r="KK66" s="45"/>
      <c r="KL66" s="45"/>
      <c r="KM66" s="45"/>
      <c r="KN66" s="45"/>
      <c r="KO66" s="45"/>
      <c r="KP66" s="45"/>
      <c r="KQ66" s="45"/>
      <c r="KR66" s="45"/>
      <c r="KS66" s="45"/>
      <c r="KT66" s="45"/>
      <c r="KU66" s="45"/>
      <c r="KV66" s="45"/>
      <c r="KW66" s="45"/>
      <c r="KX66" s="45"/>
      <c r="KY66" s="45"/>
      <c r="KZ66" s="45"/>
      <c r="LA66" s="45"/>
      <c r="LB66" s="45"/>
      <c r="LC66" s="45"/>
      <c r="LD66" s="45"/>
      <c r="LE66" s="45"/>
      <c r="LF66" s="45"/>
      <c r="LG66" s="45"/>
      <c r="LH66" s="45"/>
      <c r="LI66" s="45"/>
      <c r="LJ66" s="45"/>
      <c r="LK66" s="45"/>
      <c r="LL66" s="45"/>
      <c r="LM66" s="45"/>
      <c r="LN66" s="45"/>
      <c r="LO66" s="45"/>
      <c r="LP66" s="45"/>
      <c r="LQ66" s="45"/>
      <c r="LR66" s="45"/>
      <c r="LS66" s="45"/>
      <c r="LT66" s="45"/>
      <c r="LU66" s="45"/>
      <c r="LV66" s="45"/>
      <c r="LW66" s="45"/>
      <c r="LX66" s="45"/>
      <c r="LY66" s="45"/>
      <c r="LZ66" s="45"/>
      <c r="MA66" s="45"/>
      <c r="MB66" s="45"/>
      <c r="MC66" s="45"/>
      <c r="MD66" s="45"/>
      <c r="ME66" s="45"/>
      <c r="MF66" s="45"/>
      <c r="MG66" s="45"/>
      <c r="MH66" s="45"/>
      <c r="MI66" s="45"/>
      <c r="MJ66" s="45"/>
      <c r="MK66" s="45"/>
      <c r="ML66" s="45"/>
      <c r="MM66" s="45"/>
      <c r="MN66" s="45"/>
      <c r="MO66" s="45"/>
      <c r="MP66" s="45"/>
      <c r="MQ66" s="45"/>
      <c r="MR66" s="45"/>
      <c r="MS66" s="45"/>
      <c r="MT66" s="45"/>
      <c r="MU66" s="45"/>
      <c r="MV66" s="45"/>
      <c r="MW66" s="45"/>
      <c r="MX66" s="45"/>
      <c r="MY66" s="45"/>
      <c r="MZ66" s="45"/>
      <c r="NA66" s="45"/>
      <c r="NB66" s="45"/>
      <c r="NC66" s="45"/>
      <c r="ND66" s="45"/>
      <c r="NE66" s="45"/>
      <c r="NF66" s="45"/>
      <c r="NG66" s="45"/>
      <c r="NH66" s="45"/>
      <c r="NI66" s="45"/>
      <c r="NJ66" s="45"/>
      <c r="NK66" s="45"/>
      <c r="NL66" s="45"/>
      <c r="NM66" s="45"/>
      <c r="NN66" s="45"/>
      <c r="NO66" s="45"/>
      <c r="NP66" s="45"/>
      <c r="NQ66" s="45"/>
      <c r="NR66" s="45"/>
      <c r="NS66" s="45"/>
      <c r="NT66" s="45"/>
      <c r="NU66" s="45"/>
      <c r="NV66" s="45"/>
      <c r="NW66" s="45"/>
      <c r="NX66" s="45"/>
      <c r="NY66" s="45"/>
      <c r="NZ66" s="45"/>
      <c r="OA66" s="45"/>
      <c r="OB66" s="45"/>
      <c r="OC66" s="45"/>
      <c r="OD66" s="45"/>
      <c r="OE66" s="45"/>
      <c r="OF66" s="45"/>
      <c r="OG66" s="45"/>
      <c r="OH66" s="45"/>
      <c r="OI66" s="45"/>
      <c r="OJ66" s="45"/>
      <c r="OK66" s="45"/>
      <c r="OL66" s="45"/>
      <c r="OM66" s="45"/>
      <c r="ON66" s="45"/>
      <c r="OO66" s="45"/>
      <c r="OP66" s="45"/>
      <c r="OQ66" s="45"/>
      <c r="OR66" s="45"/>
      <c r="OS66" s="45"/>
      <c r="OT66" s="45"/>
      <c r="OU66" s="45"/>
      <c r="OV66" s="45"/>
      <c r="OW66" s="45"/>
      <c r="OX66" s="45"/>
      <c r="OY66" s="45"/>
      <c r="OZ66" s="45"/>
      <c r="PA66" s="45"/>
      <c r="PB66" s="45"/>
      <c r="PC66" s="45"/>
      <c r="PD66" s="45"/>
      <c r="PE66" s="45"/>
      <c r="PF66" s="45"/>
      <c r="PG66" s="45"/>
      <c r="PH66" s="45"/>
      <c r="PI66" s="45"/>
      <c r="PJ66" s="45"/>
      <c r="PK66" s="45"/>
      <c r="PL66" s="45"/>
      <c r="PM66" s="45"/>
      <c r="PN66" s="45"/>
      <c r="PO66" s="45"/>
      <c r="PP66" s="45"/>
      <c r="PQ66" s="45"/>
      <c r="PR66" s="45"/>
      <c r="PS66" s="45"/>
      <c r="PT66" s="45"/>
      <c r="PU66" s="45"/>
      <c r="PV66" s="45"/>
      <c r="PW66" s="45"/>
      <c r="PX66" s="45"/>
      <c r="PY66" s="45"/>
      <c r="PZ66" s="45"/>
      <c r="QA66" s="45"/>
      <c r="QB66" s="45"/>
      <c r="QC66" s="45"/>
      <c r="QD66" s="45"/>
      <c r="QE66" s="45"/>
      <c r="QF66" s="45"/>
      <c r="QG66" s="45"/>
      <c r="QH66" s="45"/>
      <c r="QI66" s="45"/>
      <c r="QJ66" s="45"/>
      <c r="QK66" s="45"/>
      <c r="QL66" s="45"/>
      <c r="QM66" s="45"/>
      <c r="QN66" s="45"/>
      <c r="QO66" s="45"/>
      <c r="QP66" s="45"/>
      <c r="QQ66" s="45"/>
      <c r="QR66" s="45"/>
      <c r="QS66" s="45"/>
      <c r="QT66" s="45"/>
      <c r="QU66" s="45"/>
      <c r="QV66" s="45"/>
      <c r="QW66" s="45"/>
      <c r="QX66" s="45"/>
      <c r="QY66" s="45"/>
      <c r="QZ66" s="45"/>
      <c r="RA66" s="45"/>
      <c r="RB66" s="45"/>
      <c r="RC66" s="45"/>
      <c r="RD66" s="45"/>
      <c r="RE66" s="45"/>
      <c r="RF66" s="45"/>
      <c r="RG66" s="45"/>
      <c r="RH66" s="45"/>
      <c r="RI66" s="45"/>
      <c r="RJ66" s="45"/>
      <c r="RK66" s="45"/>
      <c r="RL66" s="45"/>
      <c r="RM66" s="45"/>
      <c r="RN66" s="45"/>
      <c r="RO66" s="45"/>
      <c r="RP66" s="45"/>
      <c r="RQ66" s="45"/>
      <c r="RR66" s="45"/>
      <c r="RS66" s="45"/>
      <c r="RT66" s="45"/>
      <c r="RU66" s="45"/>
      <c r="RV66" s="45"/>
      <c r="RW66" s="45"/>
      <c r="RX66" s="45"/>
      <c r="RY66" s="45"/>
      <c r="RZ66" s="45"/>
      <c r="SA66" s="45"/>
      <c r="SB66" s="45"/>
      <c r="SC66" s="45"/>
      <c r="SD66" s="45"/>
      <c r="SE66" s="45"/>
      <c r="SF66" s="45"/>
      <c r="SG66" s="45"/>
      <c r="SH66" s="45"/>
      <c r="SI66" s="45"/>
      <c r="SJ66" s="45"/>
      <c r="SK66" s="45"/>
      <c r="SL66" s="45"/>
      <c r="SM66" s="45"/>
      <c r="SN66" s="45"/>
      <c r="SO66" s="45"/>
      <c r="SP66" s="45"/>
      <c r="SQ66" s="45"/>
      <c r="SR66" s="45"/>
      <c r="SS66" s="45"/>
      <c r="ST66" s="45"/>
      <c r="SU66" s="45"/>
      <c r="SV66" s="45"/>
      <c r="SW66" s="45"/>
      <c r="SX66" s="45"/>
      <c r="SY66" s="45"/>
      <c r="SZ66" s="45"/>
      <c r="TA66" s="45"/>
      <c r="TB66" s="45"/>
      <c r="TC66" s="45"/>
      <c r="TD66" s="45"/>
      <c r="TE66" s="45"/>
      <c r="TF66" s="45"/>
      <c r="TG66" s="45"/>
      <c r="TH66" s="45"/>
      <c r="TI66" s="45"/>
      <c r="TJ66" s="45"/>
      <c r="TK66" s="45"/>
      <c r="TL66" s="45"/>
      <c r="TM66" s="45"/>
      <c r="TN66" s="45"/>
      <c r="TO66" s="45"/>
      <c r="TP66" s="45"/>
      <c r="TQ66" s="45"/>
      <c r="TR66" s="45"/>
      <c r="TS66" s="45"/>
      <c r="TT66" s="45"/>
      <c r="TU66" s="45"/>
      <c r="TV66" s="45"/>
      <c r="TW66" s="45"/>
      <c r="TX66" s="45"/>
      <c r="TY66" s="45"/>
      <c r="TZ66" s="45"/>
      <c r="UA66" s="45"/>
      <c r="UB66" s="45"/>
      <c r="UC66" s="45"/>
      <c r="UD66" s="45"/>
      <c r="UE66" s="45"/>
      <c r="UF66" s="45"/>
      <c r="UG66" s="45"/>
      <c r="UH66" s="45"/>
      <c r="UI66" s="45"/>
      <c r="UJ66" s="45"/>
      <c r="UK66" s="45"/>
      <c r="UL66" s="45"/>
      <c r="UM66" s="45"/>
      <c r="UN66" s="45"/>
      <c r="UO66" s="45"/>
      <c r="UP66" s="45"/>
      <c r="UQ66" s="45"/>
      <c r="UR66" s="45"/>
      <c r="US66" s="45"/>
      <c r="UT66" s="45"/>
      <c r="UU66" s="45"/>
      <c r="UV66" s="45"/>
      <c r="UW66" s="45"/>
      <c r="UX66" s="45"/>
      <c r="UY66" s="45"/>
      <c r="UZ66" s="45"/>
      <c r="VA66" s="45"/>
      <c r="VB66" s="45"/>
      <c r="VC66" s="45"/>
      <c r="VD66" s="45"/>
      <c r="VE66" s="45"/>
      <c r="VF66" s="45"/>
      <c r="VG66" s="45"/>
      <c r="VH66" s="45"/>
      <c r="VI66" s="45"/>
      <c r="VJ66" s="45"/>
      <c r="VK66" s="45"/>
      <c r="VL66" s="45"/>
      <c r="VM66" s="45"/>
      <c r="VN66" s="45"/>
      <c r="VO66" s="45"/>
      <c r="VP66" s="45"/>
      <c r="VQ66" s="45"/>
      <c r="VR66" s="45"/>
      <c r="VS66" s="45"/>
      <c r="VT66" s="45"/>
      <c r="VU66" s="45"/>
      <c r="VV66" s="45"/>
      <c r="VW66" s="45"/>
      <c r="VX66" s="45"/>
      <c r="VY66" s="45"/>
      <c r="VZ66" s="45"/>
      <c r="WA66" s="45"/>
      <c r="WB66" s="45"/>
      <c r="WC66" s="45"/>
      <c r="WD66" s="45"/>
      <c r="WE66" s="45"/>
      <c r="WF66" s="45"/>
      <c r="WG66" s="45"/>
      <c r="WH66" s="45"/>
      <c r="WI66" s="45"/>
      <c r="WJ66" s="45"/>
      <c r="WK66" s="45"/>
      <c r="WL66" s="45"/>
      <c r="WM66" s="45"/>
      <c r="WN66" s="45"/>
      <c r="WO66" s="45"/>
      <c r="WP66" s="45"/>
      <c r="WQ66" s="45"/>
      <c r="WR66" s="45"/>
      <c r="WS66" s="45"/>
      <c r="WT66" s="45"/>
      <c r="WU66" s="45"/>
      <c r="WV66" s="45"/>
      <c r="WW66" s="45"/>
      <c r="WX66" s="45"/>
      <c r="WY66" s="45"/>
      <c r="WZ66" s="45"/>
      <c r="XA66" s="45"/>
      <c r="XB66" s="45"/>
      <c r="XC66" s="45"/>
      <c r="XD66" s="45"/>
      <c r="XE66" s="45"/>
      <c r="XF66" s="45"/>
      <c r="XG66" s="45"/>
      <c r="XH66" s="45"/>
      <c r="XI66" s="45"/>
      <c r="XJ66" s="45"/>
      <c r="XK66" s="45"/>
      <c r="XL66" s="45"/>
      <c r="XM66" s="45"/>
      <c r="XN66" s="45"/>
      <c r="XO66" s="45"/>
      <c r="XP66" s="45"/>
      <c r="XQ66" s="45"/>
      <c r="XR66" s="45"/>
      <c r="XS66" s="45"/>
      <c r="XT66" s="45"/>
      <c r="XU66" s="45"/>
      <c r="XV66" s="45"/>
      <c r="XW66" s="45"/>
      <c r="XX66" s="45"/>
      <c r="XY66" s="45"/>
      <c r="XZ66" s="45"/>
      <c r="YA66" s="45"/>
      <c r="YB66" s="45"/>
      <c r="YC66" s="45"/>
      <c r="YD66" s="45"/>
      <c r="YE66" s="45"/>
      <c r="YF66" s="45"/>
      <c r="YG66" s="45"/>
      <c r="YH66" s="45"/>
      <c r="YI66" s="45"/>
      <c r="YJ66" s="45"/>
      <c r="YK66" s="45"/>
      <c r="YL66" s="45"/>
      <c r="YM66" s="45"/>
      <c r="YN66" s="45"/>
      <c r="YO66" s="45"/>
      <c r="YP66" s="45"/>
      <c r="YQ66" s="45"/>
      <c r="YR66" s="45"/>
      <c r="YS66" s="45"/>
      <c r="YT66" s="45"/>
      <c r="YU66" s="45"/>
      <c r="YV66" s="45"/>
      <c r="YW66" s="45"/>
      <c r="YX66" s="45"/>
      <c r="YY66" s="45"/>
      <c r="YZ66" s="45"/>
      <c r="ZA66" s="45"/>
      <c r="ZB66" s="45"/>
      <c r="ZC66" s="45"/>
      <c r="ZD66" s="45"/>
      <c r="ZE66" s="45"/>
      <c r="ZF66" s="45"/>
      <c r="ZG66" s="45"/>
      <c r="ZH66" s="45"/>
      <c r="ZI66" s="45"/>
      <c r="ZJ66" s="45"/>
      <c r="ZK66" s="45"/>
      <c r="ZL66" s="45"/>
      <c r="ZM66" s="45"/>
      <c r="ZN66" s="45"/>
      <c r="ZO66" s="45"/>
      <c r="ZP66" s="45"/>
      <c r="ZQ66" s="45"/>
      <c r="ZR66" s="45"/>
      <c r="ZS66" s="45"/>
      <c r="ZT66" s="45"/>
      <c r="ZU66" s="45"/>
      <c r="ZV66" s="45"/>
      <c r="ZW66" s="45"/>
      <c r="ZX66" s="45"/>
      <c r="ZY66" s="45"/>
      <c r="ZZ66" s="45"/>
      <c r="AAA66" s="45"/>
      <c r="AAB66" s="45"/>
      <c r="AAC66" s="45"/>
      <c r="AAD66" s="45"/>
      <c r="AAE66" s="45"/>
      <c r="AAF66" s="45"/>
      <c r="AAG66" s="45"/>
      <c r="AAH66" s="45"/>
      <c r="AAI66" s="45"/>
      <c r="AAJ66" s="45"/>
      <c r="AAK66" s="45"/>
      <c r="AAL66" s="45"/>
      <c r="AAM66" s="45"/>
      <c r="AAN66" s="45"/>
      <c r="AAO66" s="45"/>
      <c r="AAP66" s="45"/>
      <c r="AAQ66" s="45"/>
      <c r="AAR66" s="45"/>
      <c r="AAS66" s="45"/>
      <c r="AAT66" s="45"/>
      <c r="AAU66" s="45"/>
      <c r="AAV66" s="45"/>
      <c r="AAW66" s="45"/>
      <c r="AAX66" s="45"/>
      <c r="AAY66" s="45"/>
      <c r="AAZ66" s="45"/>
      <c r="ABA66" s="45"/>
      <c r="ABB66" s="45"/>
      <c r="ABC66" s="45"/>
      <c r="ABD66" s="45"/>
      <c r="ABE66" s="45"/>
      <c r="ABF66" s="45"/>
      <c r="ABG66" s="45"/>
      <c r="ABH66" s="45"/>
      <c r="ABI66" s="45"/>
      <c r="ABJ66" s="45"/>
      <c r="ABK66" s="45"/>
      <c r="ABL66" s="45"/>
      <c r="ABM66" s="45"/>
      <c r="ABN66" s="45"/>
      <c r="ABO66" s="45"/>
      <c r="ABP66" s="45"/>
      <c r="ABQ66" s="45"/>
      <c r="ABR66" s="45"/>
      <c r="ABS66" s="45"/>
      <c r="ABT66" s="45"/>
      <c r="ABU66" s="45"/>
      <c r="ABV66" s="45"/>
      <c r="ABW66" s="45"/>
      <c r="ABX66" s="45"/>
      <c r="ABY66" s="45"/>
      <c r="ABZ66" s="45"/>
      <c r="ACA66" s="45"/>
      <c r="ACB66" s="45"/>
      <c r="ACC66" s="45"/>
      <c r="ACD66" s="45"/>
      <c r="ACE66" s="45"/>
      <c r="ACF66" s="45"/>
      <c r="ACG66" s="45"/>
      <c r="ACH66" s="45"/>
      <c r="ACI66" s="45"/>
      <c r="ACJ66" s="45"/>
      <c r="ACK66" s="45"/>
      <c r="ACL66" s="45"/>
      <c r="ACM66" s="45"/>
      <c r="ACN66" s="45"/>
      <c r="ACO66" s="45"/>
      <c r="ACP66" s="45"/>
      <c r="ACQ66" s="45"/>
      <c r="ACR66" s="45"/>
      <c r="ACS66" s="45"/>
      <c r="ACT66" s="45"/>
      <c r="ACU66" s="45"/>
      <c r="ACV66" s="45"/>
      <c r="ACW66" s="45"/>
      <c r="ACX66" s="45"/>
      <c r="ACY66" s="45"/>
      <c r="ACZ66" s="45"/>
      <c r="ADA66" s="45"/>
      <c r="ADB66" s="45"/>
      <c r="ADC66" s="45"/>
      <c r="ADD66" s="45"/>
      <c r="ADE66" s="45"/>
      <c r="ADF66" s="45"/>
      <c r="ADG66" s="45"/>
      <c r="ADH66" s="45"/>
      <c r="ADI66" s="45"/>
      <c r="ADJ66" s="45"/>
      <c r="ADK66" s="45"/>
      <c r="ADL66" s="45"/>
      <c r="ADM66" s="45"/>
      <c r="ADN66" s="45"/>
      <c r="ADO66" s="45"/>
      <c r="ADP66" s="45"/>
      <c r="ADQ66" s="45"/>
      <c r="ADR66" s="45"/>
    </row>
    <row r="67" spans="1:798" s="45" customFormat="1" ht="33" customHeight="1">
      <c r="A67" s="86">
        <v>54</v>
      </c>
      <c r="B67" s="69"/>
      <c r="C67" s="26" t="s">
        <v>16</v>
      </c>
      <c r="D67" s="49">
        <v>36000</v>
      </c>
      <c r="E67" s="49">
        <v>0</v>
      </c>
      <c r="F67" s="49">
        <v>0</v>
      </c>
      <c r="G67" s="49">
        <v>30000</v>
      </c>
      <c r="H67" s="49"/>
      <c r="I67" s="20" t="s">
        <v>5</v>
      </c>
      <c r="J67" s="52" t="s">
        <v>165</v>
      </c>
      <c r="K67" s="57" t="s">
        <v>48</v>
      </c>
    </row>
    <row r="68" spans="1:798" s="45" customFormat="1" ht="33" customHeight="1">
      <c r="A68" s="86">
        <v>55</v>
      </c>
      <c r="B68" s="69"/>
      <c r="C68" s="26" t="s">
        <v>68</v>
      </c>
      <c r="D68" s="49">
        <v>4000</v>
      </c>
      <c r="E68" s="49">
        <v>0</v>
      </c>
      <c r="F68" s="49">
        <v>0</v>
      </c>
      <c r="G68" s="49">
        <v>4000</v>
      </c>
      <c r="H68" s="49"/>
      <c r="I68" s="20" t="s">
        <v>5</v>
      </c>
      <c r="J68" s="52" t="s">
        <v>165</v>
      </c>
      <c r="K68" s="57" t="s">
        <v>48</v>
      </c>
    </row>
    <row r="69" spans="1:798" s="45" customFormat="1" ht="28.5" customHeight="1">
      <c r="A69" s="86">
        <v>56</v>
      </c>
      <c r="B69" s="69"/>
      <c r="C69" s="26" t="s">
        <v>117</v>
      </c>
      <c r="D69" s="49">
        <v>40000</v>
      </c>
      <c r="E69" s="49">
        <v>0</v>
      </c>
      <c r="F69" s="49">
        <v>0</v>
      </c>
      <c r="G69" s="49">
        <v>40000</v>
      </c>
      <c r="H69" s="49"/>
      <c r="I69" s="20" t="s">
        <v>5</v>
      </c>
      <c r="J69" s="52" t="s">
        <v>165</v>
      </c>
      <c r="K69" s="57" t="s">
        <v>48</v>
      </c>
    </row>
    <row r="70" spans="1:798" s="45" customFormat="1" ht="34.5" customHeight="1">
      <c r="A70" s="86">
        <v>57</v>
      </c>
      <c r="B70" s="69"/>
      <c r="C70" s="26" t="s">
        <v>74</v>
      </c>
      <c r="D70" s="49">
        <v>80000</v>
      </c>
      <c r="E70" s="49">
        <v>0</v>
      </c>
      <c r="F70" s="49">
        <v>0</v>
      </c>
      <c r="G70" s="49">
        <v>60000</v>
      </c>
      <c r="H70" s="49"/>
      <c r="I70" s="20" t="s">
        <v>5</v>
      </c>
      <c r="J70" s="52" t="s">
        <v>165</v>
      </c>
      <c r="K70" s="57" t="s">
        <v>48</v>
      </c>
    </row>
    <row r="71" spans="1:798" s="37" customFormat="1" ht="33.75" customHeight="1">
      <c r="A71" s="86">
        <v>58</v>
      </c>
      <c r="B71" s="69"/>
      <c r="C71" s="26" t="s">
        <v>15</v>
      </c>
      <c r="D71" s="49">
        <v>15000</v>
      </c>
      <c r="E71" s="49">
        <v>0</v>
      </c>
      <c r="F71" s="49">
        <v>0</v>
      </c>
      <c r="G71" s="49">
        <v>15000</v>
      </c>
      <c r="H71" s="49"/>
      <c r="I71" s="20" t="s">
        <v>5</v>
      </c>
      <c r="J71" s="52" t="s">
        <v>165</v>
      </c>
      <c r="K71" s="57" t="s">
        <v>175</v>
      </c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  <c r="BP71" s="45"/>
      <c r="BQ71" s="45"/>
      <c r="BR71" s="45"/>
      <c r="BS71" s="45"/>
      <c r="BT71" s="45"/>
      <c r="BU71" s="45"/>
      <c r="BV71" s="45"/>
      <c r="BW71" s="45"/>
      <c r="BX71" s="45"/>
      <c r="BY71" s="45"/>
      <c r="BZ71" s="45"/>
      <c r="CA71" s="45"/>
      <c r="CB71" s="45"/>
      <c r="CC71" s="45"/>
      <c r="CD71" s="45"/>
      <c r="CE71" s="45"/>
      <c r="CF71" s="45"/>
      <c r="CG71" s="45"/>
      <c r="CH71" s="45"/>
      <c r="CI71" s="45"/>
      <c r="CJ71" s="45"/>
      <c r="CK71" s="45"/>
      <c r="CL71" s="45"/>
      <c r="CM71" s="45"/>
      <c r="CN71" s="45"/>
      <c r="CO71" s="45"/>
      <c r="CP71" s="45"/>
      <c r="CQ71" s="45"/>
      <c r="CR71" s="45"/>
      <c r="CS71" s="45"/>
      <c r="CT71" s="45"/>
      <c r="CU71" s="45"/>
      <c r="CV71" s="45"/>
      <c r="CW71" s="45"/>
      <c r="CX71" s="45"/>
      <c r="CY71" s="45"/>
      <c r="CZ71" s="45"/>
      <c r="DA71" s="45"/>
      <c r="DB71" s="45"/>
      <c r="DC71" s="45"/>
      <c r="DD71" s="45"/>
      <c r="DE71" s="45"/>
      <c r="DF71" s="45"/>
      <c r="DG71" s="45"/>
      <c r="DH71" s="45"/>
      <c r="DI71" s="45"/>
      <c r="DJ71" s="45"/>
      <c r="DK71" s="45"/>
      <c r="DL71" s="45"/>
      <c r="DM71" s="45"/>
      <c r="DN71" s="45"/>
      <c r="DO71" s="45"/>
      <c r="DP71" s="45"/>
      <c r="DQ71" s="45"/>
      <c r="DR71" s="45"/>
      <c r="DS71" s="45"/>
      <c r="DT71" s="45"/>
      <c r="DU71" s="45"/>
      <c r="DV71" s="45"/>
      <c r="DW71" s="45"/>
      <c r="DX71" s="45"/>
      <c r="DY71" s="45"/>
      <c r="DZ71" s="45"/>
      <c r="EA71" s="45"/>
      <c r="EB71" s="45"/>
      <c r="EC71" s="45"/>
      <c r="ED71" s="45"/>
      <c r="EE71" s="45"/>
      <c r="EF71" s="45"/>
      <c r="EG71" s="45"/>
      <c r="EH71" s="45"/>
      <c r="EI71" s="45"/>
      <c r="EJ71" s="45"/>
      <c r="EK71" s="45"/>
      <c r="EL71" s="45"/>
      <c r="EM71" s="45"/>
      <c r="EN71" s="45"/>
      <c r="EO71" s="45"/>
      <c r="EP71" s="45"/>
      <c r="EQ71" s="45"/>
      <c r="ER71" s="45"/>
      <c r="ES71" s="45"/>
      <c r="ET71" s="45"/>
      <c r="EU71" s="45"/>
      <c r="EV71" s="45"/>
      <c r="EW71" s="45"/>
      <c r="EX71" s="45"/>
      <c r="EY71" s="45"/>
      <c r="EZ71" s="45"/>
      <c r="FA71" s="45"/>
      <c r="FB71" s="45"/>
      <c r="FC71" s="45"/>
      <c r="FD71" s="45"/>
      <c r="FE71" s="45"/>
      <c r="FF71" s="45"/>
      <c r="FG71" s="45"/>
      <c r="FH71" s="45"/>
      <c r="FI71" s="45"/>
      <c r="FJ71" s="45"/>
      <c r="FK71" s="45"/>
      <c r="FL71" s="45"/>
      <c r="FM71" s="45"/>
      <c r="FN71" s="45"/>
      <c r="FO71" s="45"/>
      <c r="FP71" s="45"/>
      <c r="FQ71" s="45"/>
      <c r="FR71" s="45"/>
      <c r="FS71" s="45"/>
      <c r="FT71" s="45"/>
      <c r="FU71" s="45"/>
      <c r="FV71" s="45"/>
      <c r="FW71" s="45"/>
      <c r="FX71" s="45"/>
      <c r="FY71" s="45"/>
      <c r="FZ71" s="45"/>
      <c r="GA71" s="45"/>
      <c r="GB71" s="45"/>
      <c r="GC71" s="45"/>
      <c r="GD71" s="45"/>
      <c r="GE71" s="45"/>
      <c r="GF71" s="45"/>
      <c r="GG71" s="45"/>
      <c r="GH71" s="45"/>
      <c r="GI71" s="45"/>
      <c r="GJ71" s="45"/>
      <c r="GK71" s="45"/>
      <c r="GL71" s="45"/>
      <c r="GM71" s="45"/>
      <c r="GN71" s="45"/>
      <c r="GO71" s="45"/>
      <c r="GP71" s="45"/>
      <c r="GQ71" s="45"/>
      <c r="GR71" s="45"/>
      <c r="GS71" s="45"/>
      <c r="GT71" s="45"/>
      <c r="GU71" s="45"/>
      <c r="GV71" s="45"/>
      <c r="GW71" s="45"/>
      <c r="GX71" s="45"/>
      <c r="GY71" s="45"/>
      <c r="GZ71" s="45"/>
      <c r="HA71" s="45"/>
      <c r="HB71" s="45"/>
      <c r="HC71" s="45"/>
      <c r="HD71" s="45"/>
      <c r="HE71" s="45"/>
      <c r="HF71" s="45"/>
      <c r="HG71" s="45"/>
      <c r="HH71" s="45"/>
      <c r="HI71" s="45"/>
      <c r="HJ71" s="45"/>
      <c r="HK71" s="45"/>
      <c r="HL71" s="45"/>
      <c r="HM71" s="45"/>
      <c r="HN71" s="45"/>
      <c r="HO71" s="45"/>
      <c r="HP71" s="45"/>
      <c r="HQ71" s="45"/>
      <c r="HR71" s="45"/>
      <c r="HS71" s="45"/>
      <c r="HT71" s="45"/>
      <c r="HU71" s="45"/>
      <c r="HV71" s="45"/>
      <c r="HW71" s="45"/>
      <c r="HX71" s="45"/>
      <c r="HY71" s="45"/>
      <c r="HZ71" s="45"/>
      <c r="IA71" s="45"/>
      <c r="IB71" s="45"/>
      <c r="IC71" s="45"/>
      <c r="ID71" s="45"/>
      <c r="IE71" s="45"/>
      <c r="IF71" s="45"/>
      <c r="IG71" s="45"/>
      <c r="IH71" s="45"/>
      <c r="II71" s="45"/>
      <c r="IJ71" s="45"/>
      <c r="IK71" s="45"/>
      <c r="IL71" s="45"/>
      <c r="IM71" s="45"/>
      <c r="IN71" s="45"/>
      <c r="IO71" s="45"/>
      <c r="IP71" s="45"/>
      <c r="IQ71" s="45"/>
      <c r="IR71" s="45"/>
      <c r="IS71" s="45"/>
      <c r="IT71" s="45"/>
      <c r="IU71" s="45"/>
      <c r="IV71" s="45"/>
      <c r="IW71" s="45"/>
      <c r="IX71" s="45"/>
      <c r="IY71" s="45"/>
      <c r="IZ71" s="45"/>
      <c r="JA71" s="45"/>
      <c r="JB71" s="45"/>
      <c r="JC71" s="45"/>
      <c r="JD71" s="45"/>
      <c r="JE71" s="45"/>
      <c r="JF71" s="45"/>
      <c r="JG71" s="45"/>
      <c r="JH71" s="45"/>
      <c r="JI71" s="45"/>
      <c r="JJ71" s="45"/>
      <c r="JK71" s="45"/>
      <c r="JL71" s="45"/>
      <c r="JM71" s="45"/>
      <c r="JN71" s="45"/>
      <c r="JO71" s="45"/>
      <c r="JP71" s="45"/>
      <c r="JQ71" s="45"/>
      <c r="JR71" s="45"/>
      <c r="JS71" s="45"/>
      <c r="JT71" s="45"/>
      <c r="JU71" s="45"/>
      <c r="JV71" s="45"/>
      <c r="JW71" s="45"/>
      <c r="JX71" s="45"/>
      <c r="JY71" s="45"/>
      <c r="JZ71" s="45"/>
      <c r="KA71" s="45"/>
      <c r="KB71" s="45"/>
      <c r="KC71" s="45"/>
      <c r="KD71" s="45"/>
      <c r="KE71" s="45"/>
      <c r="KF71" s="45"/>
      <c r="KG71" s="45"/>
      <c r="KH71" s="45"/>
      <c r="KI71" s="45"/>
      <c r="KJ71" s="45"/>
      <c r="KK71" s="45"/>
      <c r="KL71" s="45"/>
      <c r="KM71" s="45"/>
      <c r="KN71" s="45"/>
      <c r="KO71" s="45"/>
      <c r="KP71" s="45"/>
      <c r="KQ71" s="45"/>
      <c r="KR71" s="45"/>
      <c r="KS71" s="45"/>
      <c r="KT71" s="45"/>
      <c r="KU71" s="45"/>
      <c r="KV71" s="45"/>
      <c r="KW71" s="45"/>
      <c r="KX71" s="45"/>
      <c r="KY71" s="45"/>
      <c r="KZ71" s="45"/>
      <c r="LA71" s="45"/>
      <c r="LB71" s="45"/>
      <c r="LC71" s="45"/>
      <c r="LD71" s="45"/>
      <c r="LE71" s="45"/>
      <c r="LF71" s="45"/>
      <c r="LG71" s="45"/>
      <c r="LH71" s="45"/>
      <c r="LI71" s="45"/>
      <c r="LJ71" s="45"/>
      <c r="LK71" s="45"/>
      <c r="LL71" s="45"/>
      <c r="LM71" s="45"/>
      <c r="LN71" s="45"/>
      <c r="LO71" s="45"/>
      <c r="LP71" s="45"/>
      <c r="LQ71" s="45"/>
      <c r="LR71" s="45"/>
      <c r="LS71" s="45"/>
      <c r="LT71" s="45"/>
      <c r="LU71" s="45"/>
      <c r="LV71" s="45"/>
      <c r="LW71" s="45"/>
      <c r="LX71" s="45"/>
      <c r="LY71" s="45"/>
      <c r="LZ71" s="45"/>
      <c r="MA71" s="45"/>
      <c r="MB71" s="45"/>
      <c r="MC71" s="45"/>
      <c r="MD71" s="45"/>
      <c r="ME71" s="45"/>
      <c r="MF71" s="45"/>
      <c r="MG71" s="45"/>
      <c r="MH71" s="45"/>
      <c r="MI71" s="45"/>
      <c r="MJ71" s="45"/>
      <c r="MK71" s="45"/>
      <c r="ML71" s="45"/>
      <c r="MM71" s="45"/>
      <c r="MN71" s="45"/>
      <c r="MO71" s="45"/>
      <c r="MP71" s="45"/>
      <c r="MQ71" s="45"/>
      <c r="MR71" s="45"/>
      <c r="MS71" s="45"/>
      <c r="MT71" s="45"/>
      <c r="MU71" s="45"/>
      <c r="MV71" s="45"/>
      <c r="MW71" s="45"/>
      <c r="MX71" s="45"/>
      <c r="MY71" s="45"/>
      <c r="MZ71" s="45"/>
      <c r="NA71" s="45"/>
      <c r="NB71" s="45"/>
      <c r="NC71" s="45"/>
      <c r="ND71" s="45"/>
      <c r="NE71" s="45"/>
      <c r="NF71" s="45"/>
      <c r="NG71" s="45"/>
      <c r="NH71" s="45"/>
      <c r="NI71" s="45"/>
      <c r="NJ71" s="45"/>
      <c r="NK71" s="45"/>
      <c r="NL71" s="45"/>
      <c r="NM71" s="45"/>
      <c r="NN71" s="45"/>
      <c r="NO71" s="45"/>
      <c r="NP71" s="45"/>
      <c r="NQ71" s="45"/>
      <c r="NR71" s="45"/>
      <c r="NS71" s="45"/>
      <c r="NT71" s="45"/>
      <c r="NU71" s="45"/>
      <c r="NV71" s="45"/>
      <c r="NW71" s="45"/>
      <c r="NX71" s="45"/>
      <c r="NY71" s="45"/>
      <c r="NZ71" s="45"/>
      <c r="OA71" s="45"/>
      <c r="OB71" s="45"/>
      <c r="OC71" s="45"/>
      <c r="OD71" s="45"/>
      <c r="OE71" s="45"/>
      <c r="OF71" s="45"/>
      <c r="OG71" s="45"/>
      <c r="OH71" s="45"/>
      <c r="OI71" s="45"/>
      <c r="OJ71" s="45"/>
      <c r="OK71" s="45"/>
      <c r="OL71" s="45"/>
      <c r="OM71" s="45"/>
      <c r="ON71" s="45"/>
      <c r="OO71" s="45"/>
      <c r="OP71" s="45"/>
      <c r="OQ71" s="45"/>
      <c r="OR71" s="45"/>
      <c r="OS71" s="45"/>
      <c r="OT71" s="45"/>
      <c r="OU71" s="45"/>
      <c r="OV71" s="45"/>
      <c r="OW71" s="45"/>
      <c r="OX71" s="45"/>
      <c r="OY71" s="45"/>
      <c r="OZ71" s="45"/>
      <c r="PA71" s="45"/>
      <c r="PB71" s="45"/>
      <c r="PC71" s="45"/>
      <c r="PD71" s="45"/>
      <c r="PE71" s="45"/>
      <c r="PF71" s="45"/>
      <c r="PG71" s="45"/>
      <c r="PH71" s="45"/>
      <c r="PI71" s="45"/>
      <c r="PJ71" s="45"/>
      <c r="PK71" s="45"/>
      <c r="PL71" s="45"/>
      <c r="PM71" s="45"/>
      <c r="PN71" s="45"/>
      <c r="PO71" s="45"/>
      <c r="PP71" s="45"/>
      <c r="PQ71" s="45"/>
      <c r="PR71" s="45"/>
      <c r="PS71" s="45"/>
      <c r="PT71" s="45"/>
      <c r="PU71" s="45"/>
      <c r="PV71" s="45"/>
      <c r="PW71" s="45"/>
      <c r="PX71" s="45"/>
      <c r="PY71" s="45"/>
      <c r="PZ71" s="45"/>
      <c r="QA71" s="45"/>
      <c r="QB71" s="45"/>
      <c r="QC71" s="45"/>
      <c r="QD71" s="45"/>
      <c r="QE71" s="45"/>
      <c r="QF71" s="45"/>
      <c r="QG71" s="45"/>
      <c r="QH71" s="45"/>
      <c r="QI71" s="45"/>
      <c r="QJ71" s="45"/>
      <c r="QK71" s="45"/>
      <c r="QL71" s="45"/>
      <c r="QM71" s="45"/>
      <c r="QN71" s="45"/>
      <c r="QO71" s="45"/>
      <c r="QP71" s="45"/>
      <c r="QQ71" s="45"/>
      <c r="QR71" s="45"/>
      <c r="QS71" s="45"/>
      <c r="QT71" s="45"/>
      <c r="QU71" s="45"/>
      <c r="QV71" s="45"/>
      <c r="QW71" s="45"/>
      <c r="QX71" s="45"/>
      <c r="QY71" s="45"/>
      <c r="QZ71" s="45"/>
      <c r="RA71" s="45"/>
      <c r="RB71" s="45"/>
      <c r="RC71" s="45"/>
      <c r="RD71" s="45"/>
      <c r="RE71" s="45"/>
      <c r="RF71" s="45"/>
      <c r="RG71" s="45"/>
      <c r="RH71" s="45"/>
      <c r="RI71" s="45"/>
      <c r="RJ71" s="45"/>
      <c r="RK71" s="45"/>
      <c r="RL71" s="45"/>
      <c r="RM71" s="45"/>
      <c r="RN71" s="45"/>
      <c r="RO71" s="45"/>
      <c r="RP71" s="45"/>
      <c r="RQ71" s="45"/>
      <c r="RR71" s="45"/>
      <c r="RS71" s="45"/>
      <c r="RT71" s="45"/>
      <c r="RU71" s="45"/>
      <c r="RV71" s="45"/>
      <c r="RW71" s="45"/>
      <c r="RX71" s="45"/>
      <c r="RY71" s="45"/>
      <c r="RZ71" s="45"/>
      <c r="SA71" s="45"/>
      <c r="SB71" s="45"/>
      <c r="SC71" s="45"/>
      <c r="SD71" s="45"/>
      <c r="SE71" s="45"/>
      <c r="SF71" s="45"/>
      <c r="SG71" s="45"/>
      <c r="SH71" s="45"/>
      <c r="SI71" s="45"/>
      <c r="SJ71" s="45"/>
      <c r="SK71" s="45"/>
      <c r="SL71" s="45"/>
      <c r="SM71" s="45"/>
      <c r="SN71" s="45"/>
      <c r="SO71" s="45"/>
      <c r="SP71" s="45"/>
      <c r="SQ71" s="45"/>
      <c r="SR71" s="45"/>
      <c r="SS71" s="45"/>
      <c r="ST71" s="45"/>
      <c r="SU71" s="45"/>
      <c r="SV71" s="45"/>
      <c r="SW71" s="45"/>
      <c r="SX71" s="45"/>
      <c r="SY71" s="45"/>
      <c r="SZ71" s="45"/>
      <c r="TA71" s="45"/>
      <c r="TB71" s="45"/>
      <c r="TC71" s="45"/>
      <c r="TD71" s="45"/>
      <c r="TE71" s="45"/>
      <c r="TF71" s="45"/>
      <c r="TG71" s="45"/>
      <c r="TH71" s="45"/>
      <c r="TI71" s="45"/>
      <c r="TJ71" s="45"/>
      <c r="TK71" s="45"/>
      <c r="TL71" s="45"/>
      <c r="TM71" s="45"/>
      <c r="TN71" s="45"/>
      <c r="TO71" s="45"/>
      <c r="TP71" s="45"/>
      <c r="TQ71" s="45"/>
      <c r="TR71" s="45"/>
      <c r="TS71" s="45"/>
      <c r="TT71" s="45"/>
      <c r="TU71" s="45"/>
      <c r="TV71" s="45"/>
      <c r="TW71" s="45"/>
      <c r="TX71" s="45"/>
      <c r="TY71" s="45"/>
      <c r="TZ71" s="45"/>
      <c r="UA71" s="45"/>
      <c r="UB71" s="45"/>
      <c r="UC71" s="45"/>
      <c r="UD71" s="45"/>
      <c r="UE71" s="45"/>
      <c r="UF71" s="45"/>
      <c r="UG71" s="45"/>
      <c r="UH71" s="45"/>
      <c r="UI71" s="45"/>
      <c r="UJ71" s="45"/>
      <c r="UK71" s="45"/>
      <c r="UL71" s="45"/>
      <c r="UM71" s="45"/>
      <c r="UN71" s="45"/>
      <c r="UO71" s="45"/>
      <c r="UP71" s="45"/>
      <c r="UQ71" s="45"/>
      <c r="UR71" s="45"/>
      <c r="US71" s="45"/>
      <c r="UT71" s="45"/>
      <c r="UU71" s="45"/>
      <c r="UV71" s="45"/>
      <c r="UW71" s="45"/>
      <c r="UX71" s="45"/>
      <c r="UY71" s="45"/>
      <c r="UZ71" s="45"/>
      <c r="VA71" s="45"/>
      <c r="VB71" s="45"/>
      <c r="VC71" s="45"/>
      <c r="VD71" s="45"/>
      <c r="VE71" s="45"/>
      <c r="VF71" s="45"/>
      <c r="VG71" s="45"/>
      <c r="VH71" s="45"/>
      <c r="VI71" s="45"/>
      <c r="VJ71" s="45"/>
      <c r="VK71" s="45"/>
      <c r="VL71" s="45"/>
      <c r="VM71" s="45"/>
      <c r="VN71" s="45"/>
      <c r="VO71" s="45"/>
      <c r="VP71" s="45"/>
      <c r="VQ71" s="45"/>
      <c r="VR71" s="45"/>
      <c r="VS71" s="45"/>
      <c r="VT71" s="45"/>
      <c r="VU71" s="45"/>
      <c r="VV71" s="45"/>
      <c r="VW71" s="45"/>
      <c r="VX71" s="45"/>
      <c r="VY71" s="45"/>
      <c r="VZ71" s="45"/>
      <c r="WA71" s="45"/>
      <c r="WB71" s="45"/>
      <c r="WC71" s="45"/>
      <c r="WD71" s="45"/>
      <c r="WE71" s="45"/>
      <c r="WF71" s="45"/>
      <c r="WG71" s="45"/>
      <c r="WH71" s="45"/>
      <c r="WI71" s="45"/>
      <c r="WJ71" s="45"/>
      <c r="WK71" s="45"/>
      <c r="WL71" s="45"/>
      <c r="WM71" s="45"/>
      <c r="WN71" s="45"/>
      <c r="WO71" s="45"/>
      <c r="WP71" s="45"/>
      <c r="WQ71" s="45"/>
      <c r="WR71" s="45"/>
      <c r="WS71" s="45"/>
      <c r="WT71" s="45"/>
      <c r="WU71" s="45"/>
      <c r="WV71" s="45"/>
      <c r="WW71" s="45"/>
      <c r="WX71" s="45"/>
      <c r="WY71" s="45"/>
      <c r="WZ71" s="45"/>
      <c r="XA71" s="45"/>
      <c r="XB71" s="45"/>
      <c r="XC71" s="45"/>
      <c r="XD71" s="45"/>
      <c r="XE71" s="45"/>
      <c r="XF71" s="45"/>
      <c r="XG71" s="45"/>
      <c r="XH71" s="45"/>
      <c r="XI71" s="45"/>
      <c r="XJ71" s="45"/>
      <c r="XK71" s="45"/>
      <c r="XL71" s="45"/>
      <c r="XM71" s="45"/>
      <c r="XN71" s="45"/>
      <c r="XO71" s="45"/>
      <c r="XP71" s="45"/>
      <c r="XQ71" s="45"/>
      <c r="XR71" s="45"/>
      <c r="XS71" s="45"/>
      <c r="XT71" s="45"/>
      <c r="XU71" s="45"/>
      <c r="XV71" s="45"/>
      <c r="XW71" s="45"/>
      <c r="XX71" s="45"/>
      <c r="XY71" s="45"/>
      <c r="XZ71" s="45"/>
      <c r="YA71" s="45"/>
      <c r="YB71" s="45"/>
      <c r="YC71" s="45"/>
      <c r="YD71" s="45"/>
      <c r="YE71" s="45"/>
      <c r="YF71" s="45"/>
      <c r="YG71" s="45"/>
      <c r="YH71" s="45"/>
      <c r="YI71" s="45"/>
      <c r="YJ71" s="45"/>
      <c r="YK71" s="45"/>
      <c r="YL71" s="45"/>
      <c r="YM71" s="45"/>
      <c r="YN71" s="45"/>
      <c r="YO71" s="45"/>
      <c r="YP71" s="45"/>
      <c r="YQ71" s="45"/>
      <c r="YR71" s="45"/>
      <c r="YS71" s="45"/>
      <c r="YT71" s="45"/>
      <c r="YU71" s="45"/>
      <c r="YV71" s="45"/>
      <c r="YW71" s="45"/>
      <c r="YX71" s="45"/>
      <c r="YY71" s="45"/>
      <c r="YZ71" s="45"/>
      <c r="ZA71" s="45"/>
      <c r="ZB71" s="45"/>
      <c r="ZC71" s="45"/>
      <c r="ZD71" s="45"/>
      <c r="ZE71" s="45"/>
      <c r="ZF71" s="45"/>
      <c r="ZG71" s="45"/>
      <c r="ZH71" s="45"/>
      <c r="ZI71" s="45"/>
      <c r="ZJ71" s="45"/>
      <c r="ZK71" s="45"/>
      <c r="ZL71" s="45"/>
      <c r="ZM71" s="45"/>
      <c r="ZN71" s="45"/>
      <c r="ZO71" s="45"/>
      <c r="ZP71" s="45"/>
      <c r="ZQ71" s="45"/>
      <c r="ZR71" s="45"/>
      <c r="ZS71" s="45"/>
      <c r="ZT71" s="45"/>
      <c r="ZU71" s="45"/>
      <c r="ZV71" s="45"/>
      <c r="ZW71" s="45"/>
      <c r="ZX71" s="45"/>
      <c r="ZY71" s="45"/>
      <c r="ZZ71" s="45"/>
      <c r="AAA71" s="45"/>
      <c r="AAB71" s="45"/>
      <c r="AAC71" s="45"/>
      <c r="AAD71" s="45"/>
      <c r="AAE71" s="45"/>
      <c r="AAF71" s="45"/>
      <c r="AAG71" s="45"/>
      <c r="AAH71" s="45"/>
      <c r="AAI71" s="45"/>
      <c r="AAJ71" s="45"/>
      <c r="AAK71" s="45"/>
      <c r="AAL71" s="45"/>
      <c r="AAM71" s="45"/>
      <c r="AAN71" s="45"/>
      <c r="AAO71" s="45"/>
      <c r="AAP71" s="45"/>
      <c r="AAQ71" s="45"/>
      <c r="AAR71" s="45"/>
      <c r="AAS71" s="45"/>
      <c r="AAT71" s="45"/>
      <c r="AAU71" s="45"/>
      <c r="AAV71" s="45"/>
      <c r="AAW71" s="45"/>
      <c r="AAX71" s="45"/>
      <c r="AAY71" s="45"/>
      <c r="AAZ71" s="45"/>
      <c r="ABA71" s="45"/>
      <c r="ABB71" s="45"/>
      <c r="ABC71" s="45"/>
      <c r="ABD71" s="45"/>
      <c r="ABE71" s="45"/>
      <c r="ABF71" s="45"/>
      <c r="ABG71" s="45"/>
      <c r="ABH71" s="45"/>
      <c r="ABI71" s="45"/>
      <c r="ABJ71" s="45"/>
      <c r="ABK71" s="45"/>
      <c r="ABL71" s="45"/>
      <c r="ABM71" s="45"/>
      <c r="ABN71" s="45"/>
      <c r="ABO71" s="45"/>
      <c r="ABP71" s="45"/>
      <c r="ABQ71" s="45"/>
      <c r="ABR71" s="45"/>
      <c r="ABS71" s="45"/>
      <c r="ABT71" s="45"/>
      <c r="ABU71" s="45"/>
      <c r="ABV71" s="45"/>
      <c r="ABW71" s="45"/>
      <c r="ABX71" s="45"/>
      <c r="ABY71" s="45"/>
      <c r="ABZ71" s="45"/>
      <c r="ACA71" s="45"/>
      <c r="ACB71" s="45"/>
      <c r="ACC71" s="45"/>
      <c r="ACD71" s="45"/>
      <c r="ACE71" s="45"/>
      <c r="ACF71" s="45"/>
      <c r="ACG71" s="45"/>
      <c r="ACH71" s="45"/>
      <c r="ACI71" s="45"/>
      <c r="ACJ71" s="45"/>
      <c r="ACK71" s="45"/>
      <c r="ACL71" s="45"/>
      <c r="ACM71" s="45"/>
      <c r="ACN71" s="45"/>
      <c r="ACO71" s="45"/>
      <c r="ACP71" s="45"/>
      <c r="ACQ71" s="45"/>
      <c r="ACR71" s="45"/>
      <c r="ACS71" s="45"/>
      <c r="ACT71" s="45"/>
      <c r="ACU71" s="45"/>
      <c r="ACV71" s="45"/>
      <c r="ACW71" s="45"/>
      <c r="ACX71" s="45"/>
      <c r="ACY71" s="45"/>
      <c r="ACZ71" s="45"/>
      <c r="ADA71" s="45"/>
      <c r="ADB71" s="45"/>
      <c r="ADC71" s="45"/>
      <c r="ADD71" s="45"/>
      <c r="ADE71" s="45"/>
      <c r="ADF71" s="45"/>
      <c r="ADG71" s="45"/>
      <c r="ADH71" s="45"/>
      <c r="ADI71" s="45"/>
      <c r="ADJ71" s="45"/>
      <c r="ADK71" s="45"/>
      <c r="ADL71" s="45"/>
      <c r="ADM71" s="45"/>
      <c r="ADN71" s="45"/>
      <c r="ADO71" s="45"/>
      <c r="ADP71" s="45"/>
      <c r="ADQ71" s="45"/>
      <c r="ADR71" s="45"/>
    </row>
    <row r="72" spans="1:798" s="45" customFormat="1" ht="71.25" customHeight="1">
      <c r="A72" s="86">
        <v>59</v>
      </c>
      <c r="B72" s="69"/>
      <c r="C72" s="26" t="s">
        <v>69</v>
      </c>
      <c r="D72" s="49">
        <v>120000</v>
      </c>
      <c r="E72" s="49">
        <v>0</v>
      </c>
      <c r="F72" s="49">
        <v>0</v>
      </c>
      <c r="G72" s="49">
        <v>20000</v>
      </c>
      <c r="H72" s="49"/>
      <c r="I72" s="20" t="s">
        <v>5</v>
      </c>
      <c r="J72" s="52" t="s">
        <v>165</v>
      </c>
      <c r="K72" s="57" t="s">
        <v>211</v>
      </c>
    </row>
    <row r="73" spans="1:798" s="45" customFormat="1" ht="34.5" customHeight="1">
      <c r="A73" s="86">
        <v>60</v>
      </c>
      <c r="B73" s="69"/>
      <c r="C73" s="26" t="s">
        <v>70</v>
      </c>
      <c r="D73" s="49">
        <v>80000</v>
      </c>
      <c r="E73" s="49">
        <v>0</v>
      </c>
      <c r="F73" s="49">
        <v>0</v>
      </c>
      <c r="G73" s="49">
        <v>60000</v>
      </c>
      <c r="H73" s="49"/>
      <c r="I73" s="20" t="s">
        <v>5</v>
      </c>
      <c r="J73" s="52" t="s">
        <v>165</v>
      </c>
      <c r="K73" s="57" t="s">
        <v>48</v>
      </c>
    </row>
    <row r="74" spans="1:798" s="45" customFormat="1" ht="24.9" customHeight="1">
      <c r="A74" s="86">
        <v>61</v>
      </c>
      <c r="B74" s="69"/>
      <c r="C74" s="26" t="s">
        <v>103</v>
      </c>
      <c r="D74" s="49">
        <v>35000</v>
      </c>
      <c r="E74" s="49">
        <v>0</v>
      </c>
      <c r="F74" s="49">
        <v>0</v>
      </c>
      <c r="G74" s="49">
        <v>35000</v>
      </c>
      <c r="H74" s="49"/>
      <c r="I74" s="20" t="s">
        <v>5</v>
      </c>
      <c r="J74" s="52" t="s">
        <v>165</v>
      </c>
      <c r="K74" s="57" t="s">
        <v>48</v>
      </c>
    </row>
    <row r="75" spans="1:798" s="45" customFormat="1" ht="24.9" customHeight="1">
      <c r="A75" s="86">
        <v>62</v>
      </c>
      <c r="B75" s="69"/>
      <c r="C75" s="26" t="s">
        <v>118</v>
      </c>
      <c r="D75" s="49">
        <v>108500</v>
      </c>
      <c r="E75" s="49">
        <v>0</v>
      </c>
      <c r="F75" s="49">
        <v>0</v>
      </c>
      <c r="G75" s="49">
        <v>108500</v>
      </c>
      <c r="H75" s="49"/>
      <c r="I75" s="20" t="s">
        <v>5</v>
      </c>
      <c r="J75" s="52" t="s">
        <v>165</v>
      </c>
      <c r="K75" s="57" t="s">
        <v>48</v>
      </c>
    </row>
    <row r="76" spans="1:798" s="45" customFormat="1" ht="24.9" customHeight="1">
      <c r="A76" s="86">
        <v>63</v>
      </c>
      <c r="B76" s="69"/>
      <c r="C76" s="26" t="s">
        <v>75</v>
      </c>
      <c r="D76" s="49">
        <v>5000</v>
      </c>
      <c r="E76" s="49">
        <v>0</v>
      </c>
      <c r="F76" s="49">
        <v>0</v>
      </c>
      <c r="G76" s="49">
        <v>5000</v>
      </c>
      <c r="H76" s="49"/>
      <c r="I76" s="20" t="s">
        <v>5</v>
      </c>
      <c r="J76" s="52" t="s">
        <v>165</v>
      </c>
      <c r="K76" s="57" t="s">
        <v>48</v>
      </c>
    </row>
    <row r="77" spans="1:798" s="45" customFormat="1" ht="24.9" customHeight="1">
      <c r="A77" s="86">
        <v>64</v>
      </c>
      <c r="B77" s="69"/>
      <c r="C77" s="26" t="s">
        <v>120</v>
      </c>
      <c r="D77" s="49">
        <v>101500</v>
      </c>
      <c r="E77" s="49">
        <v>0</v>
      </c>
      <c r="F77" s="49">
        <v>0</v>
      </c>
      <c r="G77" s="49">
        <v>81500</v>
      </c>
      <c r="H77" s="49"/>
      <c r="I77" s="20" t="s">
        <v>5</v>
      </c>
      <c r="J77" s="52" t="s">
        <v>165</v>
      </c>
      <c r="K77" s="57" t="s">
        <v>48</v>
      </c>
    </row>
    <row r="78" spans="1:798" s="45" customFormat="1" ht="24.9" customHeight="1">
      <c r="A78" s="86">
        <v>65</v>
      </c>
      <c r="B78" s="69"/>
      <c r="C78" s="26" t="s">
        <v>76</v>
      </c>
      <c r="D78" s="49">
        <v>10000</v>
      </c>
      <c r="E78" s="49">
        <v>0</v>
      </c>
      <c r="F78" s="49">
        <v>0</v>
      </c>
      <c r="G78" s="49">
        <v>10000</v>
      </c>
      <c r="H78" s="49"/>
      <c r="I78" s="20" t="s">
        <v>5</v>
      </c>
      <c r="J78" s="52" t="s">
        <v>165</v>
      </c>
      <c r="K78" s="57" t="s">
        <v>48</v>
      </c>
    </row>
    <row r="79" spans="1:798" s="45" customFormat="1" ht="24.9" customHeight="1">
      <c r="A79" s="86">
        <v>66</v>
      </c>
      <c r="B79" s="69"/>
      <c r="C79" s="33" t="s">
        <v>41</v>
      </c>
      <c r="D79" s="50">
        <v>1000</v>
      </c>
      <c r="E79" s="49">
        <v>0</v>
      </c>
      <c r="F79" s="49">
        <v>0</v>
      </c>
      <c r="G79" s="49">
        <v>1000</v>
      </c>
      <c r="H79" s="49"/>
      <c r="I79" s="20" t="s">
        <v>5</v>
      </c>
      <c r="J79" s="52" t="s">
        <v>165</v>
      </c>
      <c r="K79" s="57" t="s">
        <v>48</v>
      </c>
    </row>
    <row r="80" spans="1:798" s="45" customFormat="1" ht="24.9" customHeight="1">
      <c r="A80" s="86">
        <v>67</v>
      </c>
      <c r="B80" s="69"/>
      <c r="C80" s="33" t="s">
        <v>40</v>
      </c>
      <c r="D80" s="50">
        <v>6000</v>
      </c>
      <c r="E80" s="49">
        <v>0</v>
      </c>
      <c r="F80" s="49">
        <v>0</v>
      </c>
      <c r="G80" s="49">
        <v>6000</v>
      </c>
      <c r="H80" s="49"/>
      <c r="I80" s="20" t="s">
        <v>5</v>
      </c>
      <c r="J80" s="52" t="s">
        <v>165</v>
      </c>
      <c r="K80" s="57" t="s">
        <v>48</v>
      </c>
    </row>
    <row r="81" spans="1:11" s="45" customFormat="1" ht="58.5" customHeight="1">
      <c r="A81" s="86">
        <v>68</v>
      </c>
      <c r="B81" s="70" t="s">
        <v>132</v>
      </c>
      <c r="C81" s="23" t="s">
        <v>90</v>
      </c>
      <c r="D81" s="50">
        <v>439950</v>
      </c>
      <c r="E81" s="50">
        <v>301750</v>
      </c>
      <c r="F81" s="50">
        <f>145247.55+19800</f>
        <v>165047.54999999999</v>
      </c>
      <c r="G81" s="50">
        <f>E81-F81</f>
        <v>136702.45000000001</v>
      </c>
      <c r="H81" s="50"/>
      <c r="I81" s="20" t="s">
        <v>5</v>
      </c>
      <c r="J81" s="52" t="s">
        <v>165</v>
      </c>
      <c r="K81" s="57" t="s">
        <v>178</v>
      </c>
    </row>
    <row r="82" spans="1:11" s="45" customFormat="1" ht="54.75" customHeight="1">
      <c r="A82" s="86">
        <v>69</v>
      </c>
      <c r="B82" s="70" t="s">
        <v>133</v>
      </c>
      <c r="C82" s="23" t="s">
        <v>181</v>
      </c>
      <c r="D82" s="50">
        <v>1025290</v>
      </c>
      <c r="E82" s="50">
        <v>768430</v>
      </c>
      <c r="F82" s="50">
        <v>679051.14</v>
      </c>
      <c r="G82" s="50">
        <f>E82-F82</f>
        <v>89378.859999999986</v>
      </c>
      <c r="H82" s="50"/>
      <c r="I82" s="20" t="s">
        <v>5</v>
      </c>
      <c r="J82" s="52" t="s">
        <v>165</v>
      </c>
      <c r="K82" s="57" t="s">
        <v>126</v>
      </c>
    </row>
    <row r="83" spans="1:11" s="45" customFormat="1" ht="27.75" customHeight="1">
      <c r="A83" s="86">
        <v>70</v>
      </c>
      <c r="B83" s="70"/>
      <c r="C83" s="23" t="s">
        <v>229</v>
      </c>
      <c r="D83" s="50">
        <v>2640</v>
      </c>
      <c r="E83" s="50">
        <v>0</v>
      </c>
      <c r="F83" s="50">
        <v>0</v>
      </c>
      <c r="G83" s="50">
        <v>2640</v>
      </c>
      <c r="H83" s="50"/>
      <c r="I83" s="20" t="s">
        <v>5</v>
      </c>
      <c r="J83" s="52" t="s">
        <v>165</v>
      </c>
      <c r="K83" s="57" t="s">
        <v>232</v>
      </c>
    </row>
    <row r="84" spans="1:11" s="45" customFormat="1" ht="43.5" customHeight="1">
      <c r="A84" s="86">
        <v>71</v>
      </c>
      <c r="B84" s="70"/>
      <c r="C84" s="26" t="s">
        <v>167</v>
      </c>
      <c r="D84" s="50">
        <v>49500</v>
      </c>
      <c r="E84" s="50">
        <v>0</v>
      </c>
      <c r="F84" s="50">
        <v>0</v>
      </c>
      <c r="G84" s="50">
        <v>49500</v>
      </c>
      <c r="H84" s="50"/>
      <c r="I84" s="20" t="s">
        <v>5</v>
      </c>
      <c r="J84" s="52" t="s">
        <v>165</v>
      </c>
      <c r="K84" s="57" t="s">
        <v>168</v>
      </c>
    </row>
    <row r="85" spans="1:11" s="45" customFormat="1" ht="38.25" customHeight="1">
      <c r="A85" s="86">
        <v>72</v>
      </c>
      <c r="B85" s="70"/>
      <c r="C85" s="23" t="s">
        <v>181</v>
      </c>
      <c r="D85" s="50">
        <v>700000</v>
      </c>
      <c r="E85" s="50">
        <v>0</v>
      </c>
      <c r="F85" s="50">
        <v>0</v>
      </c>
      <c r="G85" s="50">
        <v>10000</v>
      </c>
      <c r="H85" s="50"/>
      <c r="I85" s="20" t="s">
        <v>5</v>
      </c>
      <c r="J85" s="52" t="s">
        <v>165</v>
      </c>
      <c r="K85" s="57" t="s">
        <v>182</v>
      </c>
    </row>
    <row r="86" spans="1:11" s="45" customFormat="1" ht="24.9" customHeight="1">
      <c r="A86" s="86">
        <v>73</v>
      </c>
      <c r="B86" s="70"/>
      <c r="C86" s="23" t="s">
        <v>109</v>
      </c>
      <c r="D86" s="50">
        <v>60000</v>
      </c>
      <c r="E86" s="50">
        <v>0</v>
      </c>
      <c r="F86" s="50">
        <v>0</v>
      </c>
      <c r="G86" s="50">
        <v>40000</v>
      </c>
      <c r="H86" s="50"/>
      <c r="I86" s="20" t="s">
        <v>5</v>
      </c>
      <c r="J86" s="52" t="s">
        <v>165</v>
      </c>
      <c r="K86" s="57" t="s">
        <v>110</v>
      </c>
    </row>
    <row r="87" spans="1:11" s="45" customFormat="1" ht="24.9" customHeight="1">
      <c r="A87" s="86">
        <v>74</v>
      </c>
      <c r="B87" s="70"/>
      <c r="C87" s="26" t="s">
        <v>122</v>
      </c>
      <c r="D87" s="49">
        <v>30000</v>
      </c>
      <c r="E87" s="49">
        <v>0</v>
      </c>
      <c r="F87" s="49">
        <v>0</v>
      </c>
      <c r="G87" s="49">
        <v>30000</v>
      </c>
      <c r="H87" s="49"/>
      <c r="I87" s="20" t="s">
        <v>5</v>
      </c>
      <c r="J87" s="52" t="s">
        <v>165</v>
      </c>
      <c r="K87" s="57" t="s">
        <v>7</v>
      </c>
    </row>
    <row r="88" spans="1:11" s="45" customFormat="1" ht="24.9" customHeight="1">
      <c r="A88" s="86">
        <v>75</v>
      </c>
      <c r="B88" s="70"/>
      <c r="C88" s="26" t="s">
        <v>32</v>
      </c>
      <c r="D88" s="49">
        <v>5000</v>
      </c>
      <c r="E88" s="49">
        <v>0</v>
      </c>
      <c r="F88" s="49">
        <v>0</v>
      </c>
      <c r="G88" s="49">
        <v>5000</v>
      </c>
      <c r="H88" s="49"/>
      <c r="I88" s="20" t="s">
        <v>5</v>
      </c>
      <c r="J88" s="52" t="s">
        <v>165</v>
      </c>
      <c r="K88" s="57" t="s">
        <v>7</v>
      </c>
    </row>
    <row r="89" spans="1:11" s="45" customFormat="1" ht="24.9" customHeight="1">
      <c r="A89" s="86">
        <v>76</v>
      </c>
      <c r="B89" s="70"/>
      <c r="C89" s="26" t="s">
        <v>106</v>
      </c>
      <c r="D89" s="49">
        <v>6000</v>
      </c>
      <c r="E89" s="49">
        <v>0</v>
      </c>
      <c r="F89" s="49">
        <v>0</v>
      </c>
      <c r="G89" s="49">
        <v>6000</v>
      </c>
      <c r="H89" s="49"/>
      <c r="I89" s="20" t="s">
        <v>5</v>
      </c>
      <c r="J89" s="52" t="s">
        <v>165</v>
      </c>
      <c r="K89" s="57" t="s">
        <v>108</v>
      </c>
    </row>
    <row r="90" spans="1:11" s="45" customFormat="1" ht="24.9" customHeight="1">
      <c r="A90" s="86">
        <v>77</v>
      </c>
      <c r="B90" s="70"/>
      <c r="C90" s="26" t="s">
        <v>107</v>
      </c>
      <c r="D90" s="49">
        <v>6000</v>
      </c>
      <c r="E90" s="49">
        <v>0</v>
      </c>
      <c r="F90" s="49">
        <v>0</v>
      </c>
      <c r="G90" s="49">
        <v>6000</v>
      </c>
      <c r="H90" s="49"/>
      <c r="I90" s="20" t="s">
        <v>5</v>
      </c>
      <c r="J90" s="52" t="s">
        <v>165</v>
      </c>
      <c r="K90" s="57" t="s">
        <v>108</v>
      </c>
    </row>
    <row r="91" spans="1:11" s="45" customFormat="1" ht="24.9" customHeight="1">
      <c r="A91" s="86">
        <v>78</v>
      </c>
      <c r="B91" s="70"/>
      <c r="C91" s="26" t="s">
        <v>35</v>
      </c>
      <c r="D91" s="49">
        <v>40000</v>
      </c>
      <c r="E91" s="49">
        <v>0</v>
      </c>
      <c r="F91" s="49">
        <v>0</v>
      </c>
      <c r="G91" s="49">
        <v>40000</v>
      </c>
      <c r="H91" s="49"/>
      <c r="I91" s="20" t="s">
        <v>5</v>
      </c>
      <c r="J91" s="52" t="s">
        <v>165</v>
      </c>
      <c r="K91" s="57" t="s">
        <v>7</v>
      </c>
    </row>
    <row r="92" spans="1:11" s="45" customFormat="1" ht="24.9" customHeight="1">
      <c r="A92" s="86">
        <v>79</v>
      </c>
      <c r="B92" s="69"/>
      <c r="C92" s="26" t="s">
        <v>78</v>
      </c>
      <c r="D92" s="49">
        <v>10000</v>
      </c>
      <c r="E92" s="49">
        <v>0</v>
      </c>
      <c r="F92" s="49">
        <v>0</v>
      </c>
      <c r="G92" s="49">
        <v>10000</v>
      </c>
      <c r="H92" s="49"/>
      <c r="I92" s="20" t="s">
        <v>5</v>
      </c>
      <c r="J92" s="52" t="s">
        <v>165</v>
      </c>
      <c r="K92" s="57" t="s">
        <v>7</v>
      </c>
    </row>
    <row r="93" spans="1:11" s="45" customFormat="1" ht="24.9" customHeight="1">
      <c r="A93" s="86">
        <v>80</v>
      </c>
      <c r="B93" s="69"/>
      <c r="C93" s="26" t="s">
        <v>21</v>
      </c>
      <c r="D93" s="49">
        <v>68500</v>
      </c>
      <c r="E93" s="49">
        <v>0</v>
      </c>
      <c r="F93" s="49">
        <v>0</v>
      </c>
      <c r="G93" s="49">
        <v>68500</v>
      </c>
      <c r="H93" s="49"/>
      <c r="I93" s="20" t="s">
        <v>5</v>
      </c>
      <c r="J93" s="52" t="s">
        <v>165</v>
      </c>
      <c r="K93" s="57" t="s">
        <v>88</v>
      </c>
    </row>
    <row r="94" spans="1:11" s="45" customFormat="1" ht="24.9" customHeight="1">
      <c r="A94" s="86">
        <v>81</v>
      </c>
      <c r="B94" s="70"/>
      <c r="C94" s="26" t="s">
        <v>36</v>
      </c>
      <c r="D94" s="49">
        <v>6000</v>
      </c>
      <c r="E94" s="49">
        <v>0</v>
      </c>
      <c r="F94" s="49">
        <v>0</v>
      </c>
      <c r="G94" s="49">
        <v>6000</v>
      </c>
      <c r="H94" s="49"/>
      <c r="I94" s="20" t="s">
        <v>5</v>
      </c>
      <c r="J94" s="52" t="s">
        <v>165</v>
      </c>
      <c r="K94" s="57" t="s">
        <v>7</v>
      </c>
    </row>
    <row r="95" spans="1:11" s="45" customFormat="1" ht="24.9" customHeight="1">
      <c r="A95" s="86">
        <v>82</v>
      </c>
      <c r="B95" s="69"/>
      <c r="C95" s="26" t="s">
        <v>12</v>
      </c>
      <c r="D95" s="49">
        <v>9000</v>
      </c>
      <c r="E95" s="49">
        <v>0</v>
      </c>
      <c r="F95" s="49">
        <v>0</v>
      </c>
      <c r="G95" s="49">
        <v>9000</v>
      </c>
      <c r="H95" s="49"/>
      <c r="I95" s="20" t="s">
        <v>5</v>
      </c>
      <c r="J95" s="52" t="s">
        <v>165</v>
      </c>
      <c r="K95" s="57" t="s">
        <v>13</v>
      </c>
    </row>
    <row r="96" spans="1:11" s="45" customFormat="1" ht="24.9" customHeight="1">
      <c r="A96" s="86">
        <v>83</v>
      </c>
      <c r="B96" s="69"/>
      <c r="C96" s="26" t="s">
        <v>209</v>
      </c>
      <c r="D96" s="49">
        <v>20000</v>
      </c>
      <c r="E96" s="49">
        <v>0</v>
      </c>
      <c r="F96" s="49">
        <v>0</v>
      </c>
      <c r="G96" s="49">
        <v>20000</v>
      </c>
      <c r="H96" s="49"/>
      <c r="I96" s="20" t="s">
        <v>5</v>
      </c>
      <c r="J96" s="52" t="s">
        <v>165</v>
      </c>
      <c r="K96" s="57" t="s">
        <v>13</v>
      </c>
    </row>
    <row r="97" spans="1:11" s="45" customFormat="1" ht="59.25" customHeight="1">
      <c r="A97" s="86">
        <v>84</v>
      </c>
      <c r="B97" s="69"/>
      <c r="C97" s="26" t="s">
        <v>46</v>
      </c>
      <c r="D97" s="49">
        <v>19000</v>
      </c>
      <c r="E97" s="49">
        <v>0</v>
      </c>
      <c r="F97" s="49">
        <v>0</v>
      </c>
      <c r="G97" s="49">
        <v>19000</v>
      </c>
      <c r="H97" s="49"/>
      <c r="I97" s="20" t="s">
        <v>5</v>
      </c>
      <c r="J97" s="52" t="s">
        <v>165</v>
      </c>
      <c r="K97" s="57" t="s">
        <v>13</v>
      </c>
    </row>
    <row r="98" spans="1:11" s="45" customFormat="1" ht="33.75" customHeight="1">
      <c r="A98" s="86">
        <v>85</v>
      </c>
      <c r="B98" s="69"/>
      <c r="C98" s="26" t="s">
        <v>72</v>
      </c>
      <c r="D98" s="49">
        <v>20000</v>
      </c>
      <c r="E98" s="49">
        <v>0</v>
      </c>
      <c r="F98" s="49">
        <v>0</v>
      </c>
      <c r="G98" s="49">
        <v>20000</v>
      </c>
      <c r="H98" s="49"/>
      <c r="I98" s="20" t="s">
        <v>5</v>
      </c>
      <c r="J98" s="52" t="s">
        <v>165</v>
      </c>
      <c r="K98" s="57" t="s">
        <v>13</v>
      </c>
    </row>
    <row r="99" spans="1:11" s="45" customFormat="1" ht="24.9" customHeight="1">
      <c r="A99" s="86">
        <v>86</v>
      </c>
      <c r="B99" s="69"/>
      <c r="C99" s="26" t="s">
        <v>176</v>
      </c>
      <c r="D99" s="49">
        <v>20000</v>
      </c>
      <c r="E99" s="49">
        <v>0</v>
      </c>
      <c r="F99" s="49">
        <v>0</v>
      </c>
      <c r="G99" s="49">
        <v>20000</v>
      </c>
      <c r="H99" s="49"/>
      <c r="I99" s="20" t="s">
        <v>5</v>
      </c>
      <c r="J99" s="52" t="s">
        <v>165</v>
      </c>
      <c r="K99" s="57" t="s">
        <v>13</v>
      </c>
    </row>
    <row r="100" spans="1:11" s="45" customFormat="1" ht="35.25" customHeight="1">
      <c r="A100" s="86">
        <v>87</v>
      </c>
      <c r="B100" s="69"/>
      <c r="C100" s="26" t="s">
        <v>73</v>
      </c>
      <c r="D100" s="49">
        <v>7000</v>
      </c>
      <c r="E100" s="49">
        <v>0</v>
      </c>
      <c r="F100" s="49">
        <v>0</v>
      </c>
      <c r="G100" s="49">
        <v>7000</v>
      </c>
      <c r="H100" s="49"/>
      <c r="I100" s="20" t="s">
        <v>5</v>
      </c>
      <c r="J100" s="52" t="s">
        <v>165</v>
      </c>
      <c r="K100" s="57" t="s">
        <v>13</v>
      </c>
    </row>
    <row r="101" spans="1:11" s="45" customFormat="1" ht="24.9" customHeight="1">
      <c r="A101" s="86">
        <v>88</v>
      </c>
      <c r="B101" s="69"/>
      <c r="C101" s="26" t="s">
        <v>228</v>
      </c>
      <c r="D101" s="49">
        <v>5500</v>
      </c>
      <c r="E101" s="49">
        <v>0</v>
      </c>
      <c r="F101" s="49">
        <v>0</v>
      </c>
      <c r="G101" s="49">
        <v>5500</v>
      </c>
      <c r="H101" s="49"/>
      <c r="I101" s="20" t="s">
        <v>5</v>
      </c>
      <c r="J101" s="52" t="s">
        <v>210</v>
      </c>
      <c r="K101" s="57" t="s">
        <v>13</v>
      </c>
    </row>
    <row r="102" spans="1:11" s="45" customFormat="1" ht="24.9" customHeight="1">
      <c r="A102" s="86">
        <v>89</v>
      </c>
      <c r="B102" s="69"/>
      <c r="C102" s="23" t="s">
        <v>195</v>
      </c>
      <c r="D102" s="49">
        <v>50000</v>
      </c>
      <c r="E102" s="49">
        <v>0</v>
      </c>
      <c r="F102" s="49">
        <v>0</v>
      </c>
      <c r="G102" s="49">
        <v>25000</v>
      </c>
      <c r="H102" s="49"/>
      <c r="I102" s="20" t="s">
        <v>5</v>
      </c>
      <c r="J102" s="52" t="s">
        <v>165</v>
      </c>
      <c r="K102" s="57" t="s">
        <v>196</v>
      </c>
    </row>
    <row r="103" spans="1:11" s="45" customFormat="1" ht="24.9" customHeight="1">
      <c r="A103" s="86">
        <v>90</v>
      </c>
      <c r="B103" s="69"/>
      <c r="C103" s="23" t="s">
        <v>101</v>
      </c>
      <c r="D103" s="49">
        <v>6000</v>
      </c>
      <c r="E103" s="49">
        <v>0</v>
      </c>
      <c r="F103" s="49">
        <v>0</v>
      </c>
      <c r="G103" s="49">
        <v>6000</v>
      </c>
      <c r="H103" s="49"/>
      <c r="I103" s="20" t="s">
        <v>5</v>
      </c>
      <c r="J103" s="52" t="s">
        <v>165</v>
      </c>
      <c r="K103" s="57" t="s">
        <v>102</v>
      </c>
    </row>
    <row r="104" spans="1:11" s="45" customFormat="1" ht="24.9" customHeight="1">
      <c r="A104" s="86">
        <v>91</v>
      </c>
      <c r="B104" s="69"/>
      <c r="C104" s="23" t="s">
        <v>169</v>
      </c>
      <c r="D104" s="49">
        <v>50000</v>
      </c>
      <c r="E104" s="49">
        <v>0</v>
      </c>
      <c r="F104" s="49">
        <v>0</v>
      </c>
      <c r="G104" s="49">
        <v>50000</v>
      </c>
      <c r="H104" s="49"/>
      <c r="I104" s="20" t="s">
        <v>5</v>
      </c>
      <c r="J104" s="52" t="s">
        <v>165</v>
      </c>
      <c r="K104" s="57" t="s">
        <v>172</v>
      </c>
    </row>
    <row r="105" spans="1:11" s="45" customFormat="1" ht="24.9" customHeight="1">
      <c r="A105" s="86">
        <v>92</v>
      </c>
      <c r="B105" s="69"/>
      <c r="C105" s="23" t="s">
        <v>170</v>
      </c>
      <c r="D105" s="49">
        <v>40000</v>
      </c>
      <c r="E105" s="49">
        <v>0</v>
      </c>
      <c r="F105" s="49">
        <v>0</v>
      </c>
      <c r="G105" s="49">
        <v>40000</v>
      </c>
      <c r="H105" s="49"/>
      <c r="I105" s="20" t="s">
        <v>5</v>
      </c>
      <c r="J105" s="52" t="s">
        <v>171</v>
      </c>
      <c r="K105" s="57" t="s">
        <v>173</v>
      </c>
    </row>
    <row r="106" spans="1:11" s="45" customFormat="1" ht="35.25" customHeight="1">
      <c r="A106" s="86">
        <v>93</v>
      </c>
      <c r="B106" s="69"/>
      <c r="C106" s="26" t="s">
        <v>38</v>
      </c>
      <c r="D106" s="49">
        <v>15000</v>
      </c>
      <c r="E106" s="49">
        <v>0</v>
      </c>
      <c r="F106" s="49">
        <v>0</v>
      </c>
      <c r="G106" s="49">
        <v>10000</v>
      </c>
      <c r="H106" s="49"/>
      <c r="I106" s="20" t="s">
        <v>5</v>
      </c>
      <c r="J106" s="52" t="s">
        <v>165</v>
      </c>
      <c r="K106" s="57" t="s">
        <v>86</v>
      </c>
    </row>
    <row r="107" spans="1:11" s="45" customFormat="1" ht="50.25" customHeight="1">
      <c r="A107" s="86">
        <v>94</v>
      </c>
      <c r="B107" s="69"/>
      <c r="C107" s="26" t="s">
        <v>141</v>
      </c>
      <c r="D107" s="49">
        <v>5000</v>
      </c>
      <c r="E107" s="49">
        <v>0</v>
      </c>
      <c r="F107" s="49">
        <v>0</v>
      </c>
      <c r="G107" s="49">
        <v>5000</v>
      </c>
      <c r="H107" s="49"/>
      <c r="I107" s="20" t="s">
        <v>5</v>
      </c>
      <c r="J107" s="52" t="s">
        <v>165</v>
      </c>
      <c r="K107" s="57" t="s">
        <v>127</v>
      </c>
    </row>
    <row r="108" spans="1:11" s="45" customFormat="1" ht="30.75" customHeight="1">
      <c r="A108" s="86">
        <v>95</v>
      </c>
      <c r="B108" s="69"/>
      <c r="C108" s="26" t="s">
        <v>39</v>
      </c>
      <c r="D108" s="49">
        <v>20000</v>
      </c>
      <c r="E108" s="49">
        <v>0</v>
      </c>
      <c r="F108" s="49">
        <v>0</v>
      </c>
      <c r="G108" s="49">
        <v>20000</v>
      </c>
      <c r="H108" s="49"/>
      <c r="I108" s="20" t="s">
        <v>66</v>
      </c>
      <c r="J108" s="52" t="s">
        <v>165</v>
      </c>
      <c r="K108" s="57" t="s">
        <v>52</v>
      </c>
    </row>
    <row r="109" spans="1:11" s="45" customFormat="1" ht="30.75" customHeight="1">
      <c r="A109" s="86">
        <v>96</v>
      </c>
      <c r="B109" s="69"/>
      <c r="C109" s="26" t="s">
        <v>77</v>
      </c>
      <c r="D109" s="49">
        <v>10000</v>
      </c>
      <c r="E109" s="49">
        <v>0</v>
      </c>
      <c r="F109" s="49">
        <v>0</v>
      </c>
      <c r="G109" s="49">
        <v>10000</v>
      </c>
      <c r="H109" s="49"/>
      <c r="I109" s="20" t="s">
        <v>66</v>
      </c>
      <c r="J109" s="52" t="s">
        <v>165</v>
      </c>
      <c r="K109" s="57" t="s">
        <v>99</v>
      </c>
    </row>
    <row r="110" spans="1:11" s="45" customFormat="1" ht="85.5" customHeight="1">
      <c r="A110" s="86">
        <v>97</v>
      </c>
      <c r="B110" s="72"/>
      <c r="C110" s="23" t="s">
        <v>179</v>
      </c>
      <c r="D110" s="50">
        <v>901131.54</v>
      </c>
      <c r="E110" s="50">
        <v>0</v>
      </c>
      <c r="F110" s="50">
        <v>0</v>
      </c>
      <c r="G110" s="50">
        <v>0</v>
      </c>
      <c r="H110" s="50"/>
      <c r="I110" s="46" t="s">
        <v>87</v>
      </c>
      <c r="J110" s="52" t="s">
        <v>165</v>
      </c>
      <c r="K110" s="57" t="s">
        <v>177</v>
      </c>
    </row>
    <row r="111" spans="1:11" s="45" customFormat="1" ht="33.75" customHeight="1">
      <c r="A111" s="86">
        <v>98</v>
      </c>
      <c r="B111" s="69"/>
      <c r="C111" s="26" t="s">
        <v>25</v>
      </c>
      <c r="D111" s="49">
        <v>200000</v>
      </c>
      <c r="E111" s="49">
        <v>0</v>
      </c>
      <c r="F111" s="49">
        <v>0</v>
      </c>
      <c r="G111" s="49">
        <v>20000</v>
      </c>
      <c r="H111" s="49"/>
      <c r="I111" s="20" t="s">
        <v>5</v>
      </c>
      <c r="J111" s="52" t="s">
        <v>165</v>
      </c>
      <c r="K111" s="57" t="s">
        <v>128</v>
      </c>
    </row>
    <row r="112" spans="1:11" s="45" customFormat="1" ht="55.5" customHeight="1">
      <c r="A112" s="86">
        <v>99</v>
      </c>
      <c r="B112" s="71" t="s">
        <v>212</v>
      </c>
      <c r="C112" s="26" t="s">
        <v>159</v>
      </c>
      <c r="D112" s="49">
        <v>19700</v>
      </c>
      <c r="E112" s="49">
        <v>19700</v>
      </c>
      <c r="F112" s="49">
        <v>0</v>
      </c>
      <c r="G112" s="49">
        <v>19700</v>
      </c>
      <c r="H112" s="49"/>
      <c r="I112" s="20" t="s">
        <v>131</v>
      </c>
      <c r="J112" s="52" t="s">
        <v>165</v>
      </c>
      <c r="K112" s="57" t="s">
        <v>194</v>
      </c>
    </row>
    <row r="113" spans="1:11" s="45" customFormat="1" ht="39" customHeight="1">
      <c r="A113" s="86">
        <v>100</v>
      </c>
      <c r="B113" s="71" t="s">
        <v>148</v>
      </c>
      <c r="C113" s="73" t="s">
        <v>147</v>
      </c>
      <c r="D113" s="49">
        <v>4500</v>
      </c>
      <c r="E113" s="49">
        <v>4500</v>
      </c>
      <c r="F113" s="49">
        <v>0</v>
      </c>
      <c r="G113" s="49">
        <f>E113-F113</f>
        <v>4500</v>
      </c>
      <c r="H113" s="49"/>
      <c r="I113" s="20" t="s">
        <v>5</v>
      </c>
      <c r="J113" s="52" t="s">
        <v>165</v>
      </c>
      <c r="K113" s="57" t="s">
        <v>151</v>
      </c>
    </row>
    <row r="114" spans="1:11" s="45" customFormat="1" ht="48" customHeight="1">
      <c r="A114" s="86">
        <v>101</v>
      </c>
      <c r="B114" s="71" t="s">
        <v>149</v>
      </c>
      <c r="C114" s="73" t="s">
        <v>152</v>
      </c>
      <c r="D114" s="49">
        <v>19940</v>
      </c>
      <c r="E114" s="49">
        <v>0</v>
      </c>
      <c r="F114" s="49">
        <v>0</v>
      </c>
      <c r="G114" s="49">
        <v>19940</v>
      </c>
      <c r="H114" s="49"/>
      <c r="I114" s="20" t="s">
        <v>5</v>
      </c>
      <c r="J114" s="52" t="s">
        <v>165</v>
      </c>
      <c r="K114" s="57" t="s">
        <v>151</v>
      </c>
    </row>
    <row r="115" spans="1:11" s="45" customFormat="1" ht="39" customHeight="1">
      <c r="A115" s="86">
        <v>102</v>
      </c>
      <c r="B115" s="71" t="s">
        <v>149</v>
      </c>
      <c r="C115" s="73" t="s">
        <v>150</v>
      </c>
      <c r="D115" s="49">
        <v>6768</v>
      </c>
      <c r="E115" s="49">
        <v>0</v>
      </c>
      <c r="F115" s="49">
        <v>0</v>
      </c>
      <c r="G115" s="49">
        <v>6768</v>
      </c>
      <c r="H115" s="49"/>
      <c r="I115" s="20" t="s">
        <v>5</v>
      </c>
      <c r="J115" s="52" t="s">
        <v>165</v>
      </c>
      <c r="K115" s="57" t="s">
        <v>151</v>
      </c>
    </row>
    <row r="116" spans="1:11" s="45" customFormat="1" ht="39" customHeight="1">
      <c r="A116" s="86">
        <v>103</v>
      </c>
      <c r="B116" s="71"/>
      <c r="C116" s="73" t="s">
        <v>156</v>
      </c>
      <c r="D116" s="49">
        <v>32000</v>
      </c>
      <c r="E116" s="49">
        <v>0</v>
      </c>
      <c r="F116" s="49">
        <v>0</v>
      </c>
      <c r="G116" s="49">
        <v>32000</v>
      </c>
      <c r="H116" s="49"/>
      <c r="I116" s="20" t="s">
        <v>5</v>
      </c>
      <c r="J116" s="52" t="s">
        <v>165</v>
      </c>
      <c r="K116" s="57" t="s">
        <v>151</v>
      </c>
    </row>
    <row r="117" spans="1:11" s="45" customFormat="1" ht="39" customHeight="1">
      <c r="A117" s="86">
        <v>104</v>
      </c>
      <c r="B117" s="71"/>
      <c r="C117" s="73" t="s">
        <v>154</v>
      </c>
      <c r="D117" s="49">
        <v>60000</v>
      </c>
      <c r="E117" s="49">
        <v>0</v>
      </c>
      <c r="F117" s="49">
        <v>0</v>
      </c>
      <c r="G117" s="49">
        <v>60000</v>
      </c>
      <c r="H117" s="49"/>
      <c r="I117" s="20" t="s">
        <v>5</v>
      </c>
      <c r="J117" s="52" t="s">
        <v>165</v>
      </c>
      <c r="K117" s="57" t="s">
        <v>155</v>
      </c>
    </row>
    <row r="118" spans="1:11" s="45" customFormat="1" ht="51.75" customHeight="1">
      <c r="A118" s="86">
        <v>105</v>
      </c>
      <c r="B118" s="87" t="s">
        <v>188</v>
      </c>
      <c r="C118" s="88" t="s">
        <v>186</v>
      </c>
      <c r="D118" s="78">
        <v>3191313.33</v>
      </c>
      <c r="E118" s="78">
        <v>0</v>
      </c>
      <c r="F118" s="78">
        <v>0</v>
      </c>
      <c r="G118" s="78">
        <v>10000</v>
      </c>
      <c r="H118" s="78">
        <f>D118-G118</f>
        <v>3181313.33</v>
      </c>
      <c r="I118" s="75" t="s">
        <v>185</v>
      </c>
      <c r="J118" s="79" t="s">
        <v>165</v>
      </c>
      <c r="K118" s="80" t="s">
        <v>184</v>
      </c>
    </row>
    <row r="119" spans="1:11" s="45" customFormat="1" ht="93.75" customHeight="1">
      <c r="A119" s="86">
        <v>106</v>
      </c>
      <c r="B119" s="87" t="s">
        <v>189</v>
      </c>
      <c r="C119" s="88" t="s">
        <v>187</v>
      </c>
      <c r="D119" s="78">
        <v>4469700</v>
      </c>
      <c r="E119" s="78">
        <v>0</v>
      </c>
      <c r="F119" s="78">
        <v>0</v>
      </c>
      <c r="G119" s="78">
        <v>100000</v>
      </c>
      <c r="H119" s="78">
        <f t="shared" ref="H119:H125" si="0">D119-G119</f>
        <v>4369700</v>
      </c>
      <c r="I119" s="75" t="s">
        <v>185</v>
      </c>
      <c r="J119" s="79" t="s">
        <v>165</v>
      </c>
      <c r="K119" s="80" t="s">
        <v>236</v>
      </c>
    </row>
    <row r="120" spans="1:11" s="45" customFormat="1" ht="49.5" customHeight="1">
      <c r="A120" s="86">
        <v>107</v>
      </c>
      <c r="B120" s="87" t="s">
        <v>190</v>
      </c>
      <c r="C120" s="88" t="s">
        <v>191</v>
      </c>
      <c r="D120" s="78">
        <v>3849100</v>
      </c>
      <c r="E120" s="78">
        <v>0</v>
      </c>
      <c r="F120" s="78">
        <v>0</v>
      </c>
      <c r="G120" s="78">
        <v>10000</v>
      </c>
      <c r="H120" s="78">
        <f t="shared" si="0"/>
        <v>3839100</v>
      </c>
      <c r="I120" s="75" t="s">
        <v>185</v>
      </c>
      <c r="J120" s="79" t="s">
        <v>165</v>
      </c>
      <c r="K120" s="80" t="s">
        <v>184</v>
      </c>
    </row>
    <row r="121" spans="1:11" s="45" customFormat="1" ht="69" customHeight="1">
      <c r="A121" s="86">
        <v>108</v>
      </c>
      <c r="B121" s="87" t="s">
        <v>192</v>
      </c>
      <c r="C121" s="88" t="s">
        <v>193</v>
      </c>
      <c r="D121" s="78">
        <v>5651282</v>
      </c>
      <c r="E121" s="78">
        <v>0</v>
      </c>
      <c r="F121" s="78">
        <v>0</v>
      </c>
      <c r="G121" s="78">
        <v>50000</v>
      </c>
      <c r="H121" s="78">
        <f t="shared" si="0"/>
        <v>5601282</v>
      </c>
      <c r="I121" s="75" t="s">
        <v>185</v>
      </c>
      <c r="J121" s="79" t="s">
        <v>165</v>
      </c>
      <c r="K121" s="80" t="s">
        <v>184</v>
      </c>
    </row>
    <row r="122" spans="1:11" s="45" customFormat="1" ht="42" customHeight="1">
      <c r="A122" s="86">
        <v>109</v>
      </c>
      <c r="B122" s="87" t="s">
        <v>221</v>
      </c>
      <c r="C122" s="88" t="s">
        <v>223</v>
      </c>
      <c r="D122" s="78">
        <v>9006937.3300000001</v>
      </c>
      <c r="E122" s="78">
        <v>0</v>
      </c>
      <c r="F122" s="78">
        <v>0</v>
      </c>
      <c r="G122" s="78">
        <v>100000</v>
      </c>
      <c r="H122" s="78">
        <f t="shared" si="0"/>
        <v>8906937.3300000001</v>
      </c>
      <c r="I122" s="75" t="s">
        <v>227</v>
      </c>
      <c r="J122" s="79" t="s">
        <v>165</v>
      </c>
      <c r="K122" s="80" t="s">
        <v>224</v>
      </c>
    </row>
    <row r="123" spans="1:11" s="45" customFormat="1" ht="63" customHeight="1">
      <c r="A123" s="86">
        <v>110</v>
      </c>
      <c r="B123" s="87" t="s">
        <v>222</v>
      </c>
      <c r="C123" s="88" t="s">
        <v>237</v>
      </c>
      <c r="D123" s="78">
        <v>2160458</v>
      </c>
      <c r="E123" s="78">
        <v>0</v>
      </c>
      <c r="F123" s="78">
        <v>0</v>
      </c>
      <c r="G123" s="78">
        <v>100000</v>
      </c>
      <c r="H123" s="78">
        <f t="shared" si="0"/>
        <v>2060458</v>
      </c>
      <c r="I123" s="75" t="s">
        <v>227</v>
      </c>
      <c r="J123" s="79" t="s">
        <v>165</v>
      </c>
      <c r="K123" s="80" t="s">
        <v>224</v>
      </c>
    </row>
    <row r="124" spans="1:11" s="45" customFormat="1" ht="66" customHeight="1">
      <c r="A124" s="86">
        <v>111</v>
      </c>
      <c r="B124" s="87" t="s">
        <v>226</v>
      </c>
      <c r="C124" s="88" t="s">
        <v>225</v>
      </c>
      <c r="D124" s="78">
        <v>2139274</v>
      </c>
      <c r="E124" s="78">
        <v>0</v>
      </c>
      <c r="F124" s="78">
        <v>0</v>
      </c>
      <c r="G124" s="78">
        <v>100000</v>
      </c>
      <c r="H124" s="78">
        <f t="shared" si="0"/>
        <v>2039274</v>
      </c>
      <c r="I124" s="75" t="s">
        <v>227</v>
      </c>
      <c r="J124" s="79" t="s">
        <v>165</v>
      </c>
      <c r="K124" s="80" t="s">
        <v>224</v>
      </c>
    </row>
    <row r="125" spans="1:11" s="45" customFormat="1" ht="57" customHeight="1">
      <c r="A125" s="86">
        <v>112</v>
      </c>
      <c r="B125" s="87" t="s">
        <v>242</v>
      </c>
      <c r="C125" s="88" t="s">
        <v>245</v>
      </c>
      <c r="D125" s="78">
        <v>16600000</v>
      </c>
      <c r="E125" s="78">
        <v>0</v>
      </c>
      <c r="F125" s="78">
        <v>0</v>
      </c>
      <c r="G125" s="78">
        <v>50000</v>
      </c>
      <c r="H125" s="78">
        <f t="shared" si="0"/>
        <v>16550000</v>
      </c>
      <c r="I125" s="75" t="s">
        <v>243</v>
      </c>
      <c r="J125" s="79" t="s">
        <v>165</v>
      </c>
      <c r="K125" s="80" t="s">
        <v>244</v>
      </c>
    </row>
    <row r="126" spans="1:11" s="45" customFormat="1" ht="24.9" customHeight="1">
      <c r="A126" s="86">
        <v>113</v>
      </c>
      <c r="B126" s="71"/>
      <c r="C126" s="73" t="s">
        <v>214</v>
      </c>
      <c r="D126" s="49">
        <v>100000</v>
      </c>
      <c r="E126" s="49">
        <v>57000</v>
      </c>
      <c r="F126" s="49">
        <v>0</v>
      </c>
      <c r="G126" s="49">
        <v>57000</v>
      </c>
      <c r="H126" s="49"/>
      <c r="I126" s="20" t="s">
        <v>5</v>
      </c>
      <c r="J126" s="52" t="s">
        <v>165</v>
      </c>
      <c r="K126" s="57" t="s">
        <v>183</v>
      </c>
    </row>
    <row r="127" spans="1:11" s="45" customFormat="1" ht="39" customHeight="1">
      <c r="A127" s="86">
        <v>114</v>
      </c>
      <c r="B127" s="71"/>
      <c r="C127" s="73" t="s">
        <v>197</v>
      </c>
      <c r="D127" s="49">
        <v>180000</v>
      </c>
      <c r="E127" s="49">
        <v>0</v>
      </c>
      <c r="F127" s="49">
        <v>0</v>
      </c>
      <c r="G127" s="49">
        <v>100000</v>
      </c>
      <c r="H127" s="49"/>
      <c r="I127" s="20" t="s">
        <v>5</v>
      </c>
      <c r="J127" s="52" t="s">
        <v>165</v>
      </c>
      <c r="K127" s="57"/>
    </row>
    <row r="128" spans="1:11" s="45" customFormat="1" ht="39" customHeight="1">
      <c r="A128" s="86">
        <v>115</v>
      </c>
      <c r="B128" s="71" t="s">
        <v>240</v>
      </c>
      <c r="C128" s="73" t="s">
        <v>198</v>
      </c>
      <c r="D128" s="49">
        <v>150000</v>
      </c>
      <c r="E128" s="49">
        <v>0</v>
      </c>
      <c r="F128" s="49">
        <v>0</v>
      </c>
      <c r="G128" s="49">
        <v>50000</v>
      </c>
      <c r="H128" s="49"/>
      <c r="I128" s="20" t="s">
        <v>5</v>
      </c>
      <c r="J128" s="52" t="s">
        <v>165</v>
      </c>
      <c r="K128" s="57"/>
    </row>
    <row r="129" spans="1:798" s="45" customFormat="1" ht="39" customHeight="1">
      <c r="A129" s="86">
        <v>116</v>
      </c>
      <c r="B129" s="71"/>
      <c r="C129" s="73" t="s">
        <v>199</v>
      </c>
      <c r="D129" s="49">
        <v>280000</v>
      </c>
      <c r="E129" s="49">
        <v>0</v>
      </c>
      <c r="F129" s="49">
        <v>0</v>
      </c>
      <c r="G129" s="49">
        <v>80000</v>
      </c>
      <c r="H129" s="49"/>
      <c r="I129" s="20" t="s">
        <v>5</v>
      </c>
      <c r="J129" s="52" t="s">
        <v>165</v>
      </c>
      <c r="K129" s="57"/>
    </row>
    <row r="130" spans="1:798" s="45" customFormat="1" ht="39" customHeight="1">
      <c r="A130" s="86">
        <v>117</v>
      </c>
      <c r="B130" s="71"/>
      <c r="C130" s="73" t="s">
        <v>241</v>
      </c>
      <c r="D130" s="49">
        <v>200000</v>
      </c>
      <c r="E130" s="49">
        <v>0</v>
      </c>
      <c r="F130" s="49">
        <v>0</v>
      </c>
      <c r="G130" s="49">
        <v>50000</v>
      </c>
      <c r="H130" s="49"/>
      <c r="I130" s="20" t="s">
        <v>5</v>
      </c>
      <c r="J130" s="52" t="s">
        <v>165</v>
      </c>
      <c r="K130" s="57"/>
    </row>
    <row r="131" spans="1:798" s="45" customFormat="1" ht="39" customHeight="1">
      <c r="A131" s="86">
        <v>118</v>
      </c>
      <c r="B131" s="71"/>
      <c r="C131" s="73" t="s">
        <v>200</v>
      </c>
      <c r="D131" s="49">
        <v>29500</v>
      </c>
      <c r="E131" s="49">
        <v>0</v>
      </c>
      <c r="F131" s="49">
        <v>0</v>
      </c>
      <c r="G131" s="49">
        <v>29500</v>
      </c>
      <c r="H131" s="49"/>
      <c r="I131" s="20" t="s">
        <v>5</v>
      </c>
      <c r="J131" s="52" t="s">
        <v>165</v>
      </c>
      <c r="K131" s="57"/>
    </row>
    <row r="132" spans="1:798" s="45" customFormat="1" ht="39" customHeight="1">
      <c r="A132" s="86">
        <v>119</v>
      </c>
      <c r="B132" s="71"/>
      <c r="C132" s="73" t="s">
        <v>215</v>
      </c>
      <c r="D132" s="49">
        <v>30000</v>
      </c>
      <c r="E132" s="49">
        <v>0</v>
      </c>
      <c r="F132" s="49">
        <v>0</v>
      </c>
      <c r="G132" s="49">
        <v>30000</v>
      </c>
      <c r="H132" s="49"/>
      <c r="I132" s="20" t="s">
        <v>5</v>
      </c>
      <c r="J132" s="52" t="s">
        <v>165</v>
      </c>
      <c r="K132" s="57"/>
    </row>
    <row r="133" spans="1:798" s="45" customFormat="1" ht="47.25" customHeight="1">
      <c r="A133" s="86">
        <v>120</v>
      </c>
      <c r="B133" s="71"/>
      <c r="C133" s="73" t="s">
        <v>216</v>
      </c>
      <c r="D133" s="49">
        <v>20790</v>
      </c>
      <c r="E133" s="49">
        <v>0</v>
      </c>
      <c r="F133" s="49">
        <v>0</v>
      </c>
      <c r="G133" s="49">
        <v>20790</v>
      </c>
      <c r="H133" s="49"/>
      <c r="I133" s="20" t="s">
        <v>5</v>
      </c>
      <c r="J133" s="52" t="s">
        <v>165</v>
      </c>
      <c r="K133" s="57"/>
    </row>
    <row r="134" spans="1:798" s="45" customFormat="1" ht="39" customHeight="1">
      <c r="A134" s="86">
        <v>121</v>
      </c>
      <c r="B134" s="71"/>
      <c r="C134" s="73" t="s">
        <v>217</v>
      </c>
      <c r="D134" s="49">
        <v>6000</v>
      </c>
      <c r="E134" s="49">
        <v>0</v>
      </c>
      <c r="F134" s="49">
        <v>0</v>
      </c>
      <c r="G134" s="49">
        <v>6000</v>
      </c>
      <c r="H134" s="49"/>
      <c r="I134" s="20" t="s">
        <v>5</v>
      </c>
      <c r="J134" s="52" t="s">
        <v>165</v>
      </c>
      <c r="K134" s="57"/>
    </row>
    <row r="135" spans="1:798" s="45" customFormat="1" ht="87" customHeight="1">
      <c r="A135" s="86">
        <v>122</v>
      </c>
      <c r="B135" s="71"/>
      <c r="C135" s="73" t="s">
        <v>218</v>
      </c>
      <c r="D135" s="49">
        <v>9567.4500000000007</v>
      </c>
      <c r="E135" s="49">
        <v>0</v>
      </c>
      <c r="F135" s="49">
        <v>0</v>
      </c>
      <c r="G135" s="49">
        <v>9567.4500000000007</v>
      </c>
      <c r="H135" s="49"/>
      <c r="I135" s="20" t="s">
        <v>5</v>
      </c>
      <c r="J135" s="52" t="s">
        <v>165</v>
      </c>
      <c r="K135" s="57"/>
    </row>
    <row r="136" spans="1:798" s="45" customFormat="1" ht="46.5" customHeight="1">
      <c r="A136" s="86">
        <v>123</v>
      </c>
      <c r="B136" s="71"/>
      <c r="C136" s="73" t="s">
        <v>219</v>
      </c>
      <c r="D136" s="49">
        <v>3000</v>
      </c>
      <c r="E136" s="49">
        <v>0</v>
      </c>
      <c r="F136" s="49">
        <v>0</v>
      </c>
      <c r="G136" s="49">
        <v>3000</v>
      </c>
      <c r="H136" s="49"/>
      <c r="I136" s="20" t="s">
        <v>5</v>
      </c>
      <c r="J136" s="52" t="s">
        <v>165</v>
      </c>
      <c r="K136" s="57"/>
    </row>
    <row r="137" spans="1:798" s="2" customFormat="1" ht="24.75" customHeight="1">
      <c r="A137" s="36"/>
      <c r="B137" s="36"/>
      <c r="C137" s="30" t="s">
        <v>26</v>
      </c>
      <c r="D137" s="29">
        <f>SUM(D6:D136)-D8</f>
        <v>58410446.75</v>
      </c>
      <c r="E137" s="29">
        <f t="shared" ref="E137:G137" si="1">SUM(E6:E136)-E8</f>
        <v>2680892.65</v>
      </c>
      <c r="F137" s="29">
        <f t="shared" si="1"/>
        <v>1104486.8</v>
      </c>
      <c r="G137" s="29">
        <f t="shared" si="1"/>
        <v>6033583.3000000007</v>
      </c>
      <c r="H137" s="29"/>
      <c r="I137" s="30"/>
      <c r="J137" s="30"/>
      <c r="K137" s="63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4"/>
      <c r="EH137" s="4"/>
      <c r="EI137" s="4"/>
      <c r="EJ137" s="4"/>
      <c r="EK137" s="4"/>
      <c r="EL137" s="4"/>
      <c r="EM137" s="4"/>
      <c r="EN137" s="4"/>
      <c r="EO137" s="4"/>
      <c r="EP137" s="4"/>
      <c r="EQ137" s="4"/>
      <c r="ER137" s="4"/>
      <c r="ES137" s="4"/>
      <c r="ET137" s="4"/>
      <c r="EU137" s="4"/>
      <c r="EV137" s="4"/>
      <c r="EW137" s="4"/>
      <c r="EX137" s="4"/>
      <c r="EY137" s="4"/>
      <c r="EZ137" s="4"/>
      <c r="FA137" s="4"/>
      <c r="FB137" s="4"/>
      <c r="FC137" s="4"/>
      <c r="FD137" s="4"/>
      <c r="FE137" s="4"/>
      <c r="FF137" s="4"/>
      <c r="FG137" s="4"/>
      <c r="FH137" s="4"/>
      <c r="FI137" s="4"/>
      <c r="FJ137" s="4"/>
      <c r="FK137" s="4"/>
      <c r="FL137" s="4"/>
      <c r="FM137" s="4"/>
      <c r="FN137" s="4"/>
      <c r="FO137" s="4"/>
      <c r="FP137" s="4"/>
      <c r="FQ137" s="4"/>
      <c r="FR137" s="4"/>
      <c r="FS137" s="4"/>
      <c r="FT137" s="4"/>
      <c r="FU137" s="4"/>
      <c r="FV137" s="4"/>
      <c r="FW137" s="4"/>
      <c r="FX137" s="4"/>
      <c r="FY137" s="4"/>
      <c r="FZ137" s="4"/>
      <c r="GA137" s="4"/>
      <c r="GB137" s="4"/>
      <c r="GC137" s="4"/>
      <c r="GD137" s="4"/>
      <c r="GE137" s="4"/>
      <c r="GF137" s="4"/>
      <c r="GG137" s="4"/>
      <c r="GH137" s="4"/>
      <c r="GI137" s="4"/>
      <c r="GJ137" s="4"/>
      <c r="GK137" s="4"/>
      <c r="GL137" s="4"/>
      <c r="GM137" s="4"/>
      <c r="GN137" s="4"/>
      <c r="GO137" s="4"/>
      <c r="GP137" s="4"/>
      <c r="GQ137" s="4"/>
      <c r="GR137" s="4"/>
      <c r="GS137" s="4"/>
      <c r="GT137" s="4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  <c r="IR137" s="4"/>
      <c r="IS137" s="4"/>
      <c r="IT137" s="4"/>
      <c r="IU137" s="4"/>
      <c r="IV137" s="4"/>
      <c r="IW137" s="4"/>
      <c r="IX137" s="4"/>
      <c r="IY137" s="4"/>
      <c r="IZ137" s="4"/>
      <c r="JA137" s="4"/>
      <c r="JB137" s="4"/>
      <c r="JC137" s="4"/>
      <c r="JD137" s="4"/>
      <c r="JE137" s="4"/>
      <c r="JF137" s="4"/>
      <c r="JG137" s="4"/>
      <c r="JH137" s="4"/>
      <c r="JI137" s="4"/>
      <c r="JJ137" s="4"/>
      <c r="JK137" s="4"/>
      <c r="JL137" s="4"/>
      <c r="JM137" s="4"/>
      <c r="JN137" s="4"/>
      <c r="JO137" s="4"/>
      <c r="JP137" s="4"/>
      <c r="JQ137" s="4"/>
      <c r="JR137" s="4"/>
      <c r="JS137" s="4"/>
      <c r="JT137" s="4"/>
      <c r="JU137" s="4"/>
      <c r="JV137" s="4"/>
      <c r="JW137" s="4"/>
      <c r="JX137" s="4"/>
      <c r="JY137" s="4"/>
      <c r="JZ137" s="4"/>
      <c r="KA137" s="4"/>
      <c r="KB137" s="4"/>
      <c r="KC137" s="4"/>
      <c r="KD137" s="4"/>
      <c r="KE137" s="4"/>
      <c r="KF137" s="4"/>
      <c r="KG137" s="4"/>
      <c r="KH137" s="4"/>
      <c r="KI137" s="4"/>
      <c r="KJ137" s="4"/>
      <c r="KK137" s="4"/>
      <c r="KL137" s="4"/>
      <c r="KM137" s="4"/>
      <c r="KN137" s="4"/>
      <c r="KO137" s="4"/>
      <c r="KP137" s="4"/>
      <c r="KQ137" s="4"/>
      <c r="KR137" s="4"/>
      <c r="KS137" s="4"/>
      <c r="KT137" s="4"/>
      <c r="KU137" s="4"/>
      <c r="KV137" s="4"/>
      <c r="KW137" s="4"/>
      <c r="KX137" s="4"/>
      <c r="KY137" s="4"/>
      <c r="KZ137" s="4"/>
      <c r="LA137" s="4"/>
      <c r="LB137" s="4"/>
      <c r="LC137" s="4"/>
      <c r="LD137" s="4"/>
      <c r="LE137" s="4"/>
      <c r="LF137" s="4"/>
      <c r="LG137" s="4"/>
      <c r="LH137" s="4"/>
      <c r="LI137" s="4"/>
      <c r="LJ137" s="4"/>
      <c r="LK137" s="4"/>
      <c r="LL137" s="4"/>
      <c r="LM137" s="4"/>
      <c r="LN137" s="4"/>
      <c r="LO137" s="4"/>
      <c r="LP137" s="4"/>
      <c r="LQ137" s="4"/>
      <c r="LR137" s="4"/>
      <c r="LS137" s="4"/>
      <c r="LT137" s="4"/>
      <c r="LU137" s="4"/>
      <c r="LV137" s="4"/>
      <c r="LW137" s="4"/>
      <c r="LX137" s="4"/>
      <c r="LY137" s="4"/>
      <c r="LZ137" s="4"/>
      <c r="MA137" s="4"/>
      <c r="MB137" s="4"/>
      <c r="MC137" s="4"/>
      <c r="MD137" s="4"/>
      <c r="ME137" s="4"/>
      <c r="MF137" s="4"/>
      <c r="MG137" s="4"/>
      <c r="MH137" s="4"/>
      <c r="MI137" s="4"/>
      <c r="MJ137" s="4"/>
      <c r="MK137" s="4"/>
      <c r="ML137" s="4"/>
      <c r="MM137" s="4"/>
      <c r="MN137" s="4"/>
      <c r="MO137" s="4"/>
      <c r="MP137" s="4"/>
      <c r="MQ137" s="4"/>
      <c r="MR137" s="4"/>
      <c r="MS137" s="4"/>
      <c r="MT137" s="4"/>
      <c r="MU137" s="4"/>
      <c r="MV137" s="4"/>
      <c r="MW137" s="4"/>
      <c r="MX137" s="4"/>
      <c r="MY137" s="4"/>
      <c r="MZ137" s="4"/>
      <c r="NA137" s="4"/>
      <c r="NB137" s="4"/>
      <c r="NC137" s="4"/>
      <c r="ND137" s="4"/>
      <c r="NE137" s="4"/>
      <c r="NF137" s="4"/>
      <c r="NG137" s="4"/>
      <c r="NH137" s="4"/>
      <c r="NI137" s="4"/>
      <c r="NJ137" s="4"/>
      <c r="NK137" s="4"/>
      <c r="NL137" s="4"/>
      <c r="NM137" s="4"/>
      <c r="NN137" s="4"/>
      <c r="NO137" s="4"/>
      <c r="NP137" s="4"/>
      <c r="NQ137" s="4"/>
      <c r="NR137" s="4"/>
      <c r="NS137" s="4"/>
      <c r="NT137" s="4"/>
      <c r="NU137" s="4"/>
      <c r="NV137" s="4"/>
      <c r="NW137" s="4"/>
      <c r="NX137" s="4"/>
      <c r="NY137" s="4"/>
      <c r="NZ137" s="4"/>
      <c r="OA137" s="4"/>
      <c r="OB137" s="4"/>
      <c r="OC137" s="4"/>
      <c r="OD137" s="4"/>
      <c r="OE137" s="4"/>
      <c r="OF137" s="4"/>
      <c r="OG137" s="4"/>
      <c r="OH137" s="4"/>
      <c r="OI137" s="4"/>
      <c r="OJ137" s="4"/>
      <c r="OK137" s="4"/>
      <c r="OL137" s="4"/>
      <c r="OM137" s="4"/>
      <c r="ON137" s="4"/>
      <c r="OO137" s="4"/>
      <c r="OP137" s="4"/>
      <c r="OQ137" s="4"/>
      <c r="OR137" s="4"/>
      <c r="OS137" s="4"/>
      <c r="OT137" s="4"/>
      <c r="OU137" s="4"/>
      <c r="OV137" s="4"/>
      <c r="OW137" s="4"/>
      <c r="OX137" s="4"/>
      <c r="OY137" s="4"/>
      <c r="OZ137" s="4"/>
      <c r="PA137" s="4"/>
      <c r="PB137" s="4"/>
      <c r="PC137" s="4"/>
      <c r="PD137" s="4"/>
      <c r="PE137" s="4"/>
      <c r="PF137" s="4"/>
      <c r="PG137" s="4"/>
      <c r="PH137" s="4"/>
      <c r="PI137" s="4"/>
      <c r="PJ137" s="4"/>
      <c r="PK137" s="4"/>
      <c r="PL137" s="4"/>
      <c r="PM137" s="4"/>
      <c r="PN137" s="4"/>
      <c r="PO137" s="4"/>
      <c r="PP137" s="4"/>
      <c r="PQ137" s="4"/>
      <c r="PR137" s="4"/>
      <c r="PS137" s="4"/>
      <c r="PT137" s="4"/>
      <c r="PU137" s="4"/>
      <c r="PV137" s="4"/>
      <c r="PW137" s="4"/>
      <c r="PX137" s="4"/>
      <c r="PY137" s="4"/>
      <c r="PZ137" s="4"/>
      <c r="QA137" s="4"/>
      <c r="QB137" s="4"/>
      <c r="QC137" s="4"/>
      <c r="QD137" s="4"/>
      <c r="QE137" s="4"/>
      <c r="QF137" s="4"/>
      <c r="QG137" s="4"/>
      <c r="QH137" s="4"/>
      <c r="QI137" s="4"/>
      <c r="QJ137" s="4"/>
      <c r="QK137" s="4"/>
      <c r="QL137" s="4"/>
      <c r="QM137" s="4"/>
      <c r="QN137" s="4"/>
      <c r="QO137" s="4"/>
      <c r="QP137" s="4"/>
      <c r="QQ137" s="4"/>
      <c r="QR137" s="4"/>
      <c r="QS137" s="4"/>
      <c r="QT137" s="4"/>
      <c r="QU137" s="4"/>
      <c r="QV137" s="4"/>
      <c r="QW137" s="4"/>
      <c r="QX137" s="4"/>
      <c r="QY137" s="4"/>
      <c r="QZ137" s="4"/>
      <c r="RA137" s="4"/>
      <c r="RB137" s="4"/>
      <c r="RC137" s="4"/>
      <c r="RD137" s="4"/>
      <c r="RE137" s="4"/>
      <c r="RF137" s="4"/>
      <c r="RG137" s="4"/>
      <c r="RH137" s="4"/>
      <c r="RI137" s="4"/>
      <c r="RJ137" s="4"/>
      <c r="RK137" s="4"/>
      <c r="RL137" s="4"/>
      <c r="RM137" s="4"/>
      <c r="RN137" s="4"/>
      <c r="RO137" s="4"/>
      <c r="RP137" s="4"/>
      <c r="RQ137" s="4"/>
      <c r="RR137" s="4"/>
      <c r="RS137" s="4"/>
      <c r="RT137" s="4"/>
      <c r="RU137" s="4"/>
      <c r="RV137" s="4"/>
      <c r="RW137" s="4"/>
      <c r="RX137" s="4"/>
      <c r="RY137" s="4"/>
      <c r="RZ137" s="4"/>
      <c r="SA137" s="4"/>
      <c r="SB137" s="4"/>
      <c r="SC137" s="4"/>
      <c r="SD137" s="4"/>
      <c r="SE137" s="4"/>
      <c r="SF137" s="4"/>
      <c r="SG137" s="4"/>
      <c r="SH137" s="4"/>
      <c r="SI137" s="4"/>
      <c r="SJ137" s="4"/>
      <c r="SK137" s="4"/>
      <c r="SL137" s="4"/>
      <c r="SM137" s="4"/>
      <c r="SN137" s="4"/>
      <c r="SO137" s="4"/>
      <c r="SP137" s="4"/>
      <c r="SQ137" s="4"/>
      <c r="SR137" s="4"/>
      <c r="SS137" s="4"/>
      <c r="ST137" s="4"/>
      <c r="SU137" s="4"/>
      <c r="SV137" s="4"/>
      <c r="SW137" s="4"/>
      <c r="SX137" s="4"/>
      <c r="SY137" s="4"/>
      <c r="SZ137" s="4"/>
      <c r="TA137" s="4"/>
      <c r="TB137" s="4"/>
      <c r="TC137" s="4"/>
      <c r="TD137" s="4"/>
      <c r="TE137" s="4"/>
      <c r="TF137" s="4"/>
      <c r="TG137" s="4"/>
      <c r="TH137" s="4"/>
      <c r="TI137" s="4"/>
      <c r="TJ137" s="4"/>
      <c r="TK137" s="4"/>
      <c r="TL137" s="4"/>
      <c r="TM137" s="4"/>
      <c r="TN137" s="4"/>
      <c r="TO137" s="4"/>
      <c r="TP137" s="4"/>
      <c r="TQ137" s="4"/>
      <c r="TR137" s="4"/>
      <c r="TS137" s="4"/>
      <c r="TT137" s="4"/>
      <c r="TU137" s="4"/>
      <c r="TV137" s="4"/>
      <c r="TW137" s="4"/>
      <c r="TX137" s="4"/>
      <c r="TY137" s="4"/>
      <c r="TZ137" s="4"/>
      <c r="UA137" s="4"/>
      <c r="UB137" s="4"/>
      <c r="UC137" s="4"/>
      <c r="UD137" s="4"/>
      <c r="UE137" s="4"/>
      <c r="UF137" s="4"/>
      <c r="UG137" s="4"/>
      <c r="UH137" s="4"/>
      <c r="UI137" s="4"/>
      <c r="UJ137" s="4"/>
      <c r="UK137" s="4"/>
      <c r="UL137" s="4"/>
      <c r="UM137" s="4"/>
      <c r="UN137" s="4"/>
      <c r="UO137" s="4"/>
      <c r="UP137" s="4"/>
      <c r="UQ137" s="4"/>
      <c r="UR137" s="4"/>
      <c r="US137" s="4"/>
      <c r="UT137" s="4"/>
      <c r="UU137" s="4"/>
      <c r="UV137" s="4"/>
      <c r="UW137" s="4"/>
      <c r="UX137" s="4"/>
      <c r="UY137" s="4"/>
      <c r="UZ137" s="4"/>
      <c r="VA137" s="4"/>
      <c r="VB137" s="4"/>
      <c r="VC137" s="4"/>
      <c r="VD137" s="4"/>
      <c r="VE137" s="4"/>
      <c r="VF137" s="4"/>
      <c r="VG137" s="4"/>
      <c r="VH137" s="4"/>
      <c r="VI137" s="4"/>
      <c r="VJ137" s="4"/>
      <c r="VK137" s="4"/>
      <c r="VL137" s="4"/>
      <c r="VM137" s="4"/>
      <c r="VN137" s="4"/>
      <c r="VO137" s="4"/>
      <c r="VP137" s="4"/>
      <c r="VQ137" s="4"/>
      <c r="VR137" s="4"/>
      <c r="VS137" s="4"/>
      <c r="VT137" s="4"/>
      <c r="VU137" s="4"/>
      <c r="VV137" s="4"/>
      <c r="VW137" s="4"/>
      <c r="VX137" s="4"/>
      <c r="VY137" s="4"/>
      <c r="VZ137" s="4"/>
      <c r="WA137" s="4"/>
      <c r="WB137" s="4"/>
      <c r="WC137" s="4"/>
      <c r="WD137" s="4"/>
      <c r="WE137" s="4"/>
      <c r="WF137" s="4"/>
      <c r="WG137" s="4"/>
      <c r="WH137" s="4"/>
      <c r="WI137" s="4"/>
      <c r="WJ137" s="4"/>
      <c r="WK137" s="4"/>
      <c r="WL137" s="4"/>
      <c r="WM137" s="4"/>
      <c r="WN137" s="4"/>
      <c r="WO137" s="4"/>
      <c r="WP137" s="4"/>
      <c r="WQ137" s="4"/>
      <c r="WR137" s="4"/>
      <c r="WS137" s="4"/>
      <c r="WT137" s="4"/>
      <c r="WU137" s="4"/>
      <c r="WV137" s="4"/>
      <c r="WW137" s="4"/>
      <c r="WX137" s="4"/>
      <c r="WY137" s="4"/>
      <c r="WZ137" s="4"/>
      <c r="XA137" s="4"/>
      <c r="XB137" s="4"/>
      <c r="XC137" s="4"/>
      <c r="XD137" s="4"/>
      <c r="XE137" s="4"/>
      <c r="XF137" s="4"/>
      <c r="XG137" s="4"/>
      <c r="XH137" s="4"/>
      <c r="XI137" s="4"/>
      <c r="XJ137" s="4"/>
      <c r="XK137" s="4"/>
      <c r="XL137" s="4"/>
      <c r="XM137" s="4"/>
      <c r="XN137" s="4"/>
      <c r="XO137" s="4"/>
      <c r="XP137" s="4"/>
      <c r="XQ137" s="4"/>
      <c r="XR137" s="4"/>
      <c r="XS137" s="4"/>
      <c r="XT137" s="4"/>
      <c r="XU137" s="4"/>
      <c r="XV137" s="4"/>
      <c r="XW137" s="4"/>
      <c r="XX137" s="4"/>
      <c r="XY137" s="4"/>
      <c r="XZ137" s="4"/>
      <c r="YA137" s="4"/>
      <c r="YB137" s="4"/>
      <c r="YC137" s="4"/>
      <c r="YD137" s="4"/>
      <c r="YE137" s="4"/>
      <c r="YF137" s="4"/>
      <c r="YG137" s="4"/>
      <c r="YH137" s="4"/>
      <c r="YI137" s="4"/>
      <c r="YJ137" s="4"/>
      <c r="YK137" s="4"/>
      <c r="YL137" s="4"/>
      <c r="YM137" s="4"/>
      <c r="YN137" s="4"/>
      <c r="YO137" s="4"/>
      <c r="YP137" s="4"/>
      <c r="YQ137" s="4"/>
      <c r="YR137" s="4"/>
      <c r="YS137" s="4"/>
      <c r="YT137" s="4"/>
      <c r="YU137" s="4"/>
      <c r="YV137" s="4"/>
      <c r="YW137" s="4"/>
      <c r="YX137" s="4"/>
      <c r="YY137" s="4"/>
      <c r="YZ137" s="4"/>
      <c r="ZA137" s="4"/>
      <c r="ZB137" s="4"/>
      <c r="ZC137" s="4"/>
      <c r="ZD137" s="4"/>
      <c r="ZE137" s="4"/>
      <c r="ZF137" s="4"/>
      <c r="ZG137" s="4"/>
      <c r="ZH137" s="4"/>
      <c r="ZI137" s="4"/>
      <c r="ZJ137" s="4"/>
      <c r="ZK137" s="4"/>
      <c r="ZL137" s="4"/>
      <c r="ZM137" s="4"/>
      <c r="ZN137" s="4"/>
      <c r="ZO137" s="4"/>
      <c r="ZP137" s="4"/>
      <c r="ZQ137" s="4"/>
      <c r="ZR137" s="4"/>
      <c r="ZS137" s="4"/>
      <c r="ZT137" s="4"/>
      <c r="ZU137" s="4"/>
      <c r="ZV137" s="4"/>
      <c r="ZW137" s="4"/>
      <c r="ZX137" s="4"/>
      <c r="ZY137" s="4"/>
      <c r="ZZ137" s="4"/>
      <c r="AAA137" s="4"/>
      <c r="AAB137" s="4"/>
      <c r="AAC137" s="4"/>
      <c r="AAD137" s="4"/>
      <c r="AAE137" s="4"/>
      <c r="AAF137" s="4"/>
      <c r="AAG137" s="4"/>
      <c r="AAH137" s="4"/>
      <c r="AAI137" s="4"/>
      <c r="AAJ137" s="4"/>
      <c r="AAK137" s="4"/>
      <c r="AAL137" s="4"/>
      <c r="AAM137" s="4"/>
      <c r="AAN137" s="4"/>
      <c r="AAO137" s="4"/>
      <c r="AAP137" s="4"/>
      <c r="AAQ137" s="4"/>
      <c r="AAR137" s="4"/>
      <c r="AAS137" s="4"/>
      <c r="AAT137" s="4"/>
      <c r="AAU137" s="4"/>
      <c r="AAV137" s="4"/>
      <c r="AAW137" s="4"/>
      <c r="AAX137" s="4"/>
      <c r="AAY137" s="4"/>
      <c r="AAZ137" s="4"/>
      <c r="ABA137" s="4"/>
      <c r="ABB137" s="4"/>
      <c r="ABC137" s="4"/>
      <c r="ABD137" s="4"/>
      <c r="ABE137" s="4"/>
      <c r="ABF137" s="4"/>
      <c r="ABG137" s="4"/>
      <c r="ABH137" s="4"/>
      <c r="ABI137" s="4"/>
      <c r="ABJ137" s="4"/>
      <c r="ABK137" s="4"/>
      <c r="ABL137" s="4"/>
      <c r="ABM137" s="4"/>
      <c r="ABN137" s="4"/>
      <c r="ABO137" s="4"/>
      <c r="ABP137" s="4"/>
      <c r="ABQ137" s="4"/>
      <c r="ABR137" s="4"/>
      <c r="ABS137" s="4"/>
      <c r="ABT137" s="4"/>
      <c r="ABU137" s="4"/>
      <c r="ABV137" s="4"/>
      <c r="ABW137" s="4"/>
      <c r="ABX137" s="4"/>
      <c r="ABY137" s="4"/>
      <c r="ABZ137" s="4"/>
      <c r="ACA137" s="4"/>
      <c r="ACB137" s="4"/>
      <c r="ACC137" s="4"/>
      <c r="ACD137" s="4"/>
      <c r="ACE137" s="4"/>
      <c r="ACF137" s="4"/>
      <c r="ACG137" s="4"/>
      <c r="ACH137" s="4"/>
      <c r="ACI137" s="4"/>
      <c r="ACJ137" s="4"/>
      <c r="ACK137" s="4"/>
      <c r="ACL137" s="4"/>
      <c r="ACM137" s="4"/>
      <c r="ACN137" s="4"/>
      <c r="ACO137" s="4"/>
      <c r="ACP137" s="4"/>
      <c r="ACQ137" s="4"/>
      <c r="ACR137" s="4"/>
      <c r="ACS137" s="4"/>
      <c r="ACT137" s="4"/>
      <c r="ACU137" s="4"/>
      <c r="ACV137" s="4"/>
      <c r="ACW137" s="4"/>
      <c r="ACX137" s="4"/>
      <c r="ACY137" s="4"/>
      <c r="ACZ137" s="4"/>
      <c r="ADA137" s="4"/>
      <c r="ADB137" s="4"/>
      <c r="ADC137" s="4"/>
      <c r="ADD137" s="4"/>
      <c r="ADE137" s="4"/>
      <c r="ADF137" s="4"/>
      <c r="ADG137" s="4"/>
      <c r="ADH137" s="4"/>
      <c r="ADI137" s="4"/>
      <c r="ADJ137" s="4"/>
      <c r="ADK137" s="4"/>
      <c r="ADL137" s="4"/>
      <c r="ADM137" s="4"/>
      <c r="ADN137" s="4"/>
      <c r="ADO137" s="4"/>
      <c r="ADP137" s="4"/>
      <c r="ADQ137" s="4"/>
      <c r="ADR137" s="4"/>
    </row>
    <row r="138" spans="1:798" s="2" customFormat="1" ht="24.75" customHeight="1">
      <c r="A138" s="36"/>
      <c r="B138" s="36"/>
      <c r="C138" s="41" t="s">
        <v>233</v>
      </c>
      <c r="D138" s="42">
        <f>D121+D120+D119+D118+D17+D16+D15+D13+D12+D11+D10+D9+D7+D6+D122+D123+D124+D125</f>
        <v>50093969.759999998</v>
      </c>
      <c r="E138" s="42">
        <f t="shared" ref="E138:F138" si="2">E121+E120+E119+E118+E17+E16+E15+E13+E12+E11+E10+E9+E7+E6+E122+E123+E124+E125</f>
        <v>1409512.65</v>
      </c>
      <c r="F138" s="42">
        <f t="shared" si="2"/>
        <v>260388.11</v>
      </c>
      <c r="G138" s="42">
        <f>G121+G120+G119+G118+G17+G16+G15+G13+G12+G11+G10+G9+G7+G6+G122+G123+G124+G125</f>
        <v>2219796.54</v>
      </c>
      <c r="H138" s="42"/>
      <c r="I138" s="30"/>
      <c r="J138" s="30"/>
      <c r="K138" s="63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4"/>
      <c r="EH138" s="4"/>
      <c r="EI138" s="4"/>
      <c r="EJ138" s="4"/>
      <c r="EK138" s="4"/>
      <c r="EL138" s="4"/>
      <c r="EM138" s="4"/>
      <c r="EN138" s="4"/>
      <c r="EO138" s="4"/>
      <c r="EP138" s="4"/>
      <c r="EQ138" s="4"/>
      <c r="ER138" s="4"/>
      <c r="ES138" s="4"/>
      <c r="ET138" s="4"/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  <c r="FG138" s="4"/>
      <c r="FH138" s="4"/>
      <c r="FI138" s="4"/>
      <c r="FJ138" s="4"/>
      <c r="FK138" s="4"/>
      <c r="FL138" s="4"/>
      <c r="FM138" s="4"/>
      <c r="FN138" s="4"/>
      <c r="FO138" s="4"/>
      <c r="FP138" s="4"/>
      <c r="FQ138" s="4"/>
      <c r="FR138" s="4"/>
      <c r="FS138" s="4"/>
      <c r="FT138" s="4"/>
      <c r="FU138" s="4"/>
      <c r="FV138" s="4"/>
      <c r="FW138" s="4"/>
      <c r="FX138" s="4"/>
      <c r="FY138" s="4"/>
      <c r="FZ138" s="4"/>
      <c r="GA138" s="4"/>
      <c r="GB138" s="4"/>
      <c r="GC138" s="4"/>
      <c r="GD138" s="4"/>
      <c r="GE138" s="4"/>
      <c r="GF138" s="4"/>
      <c r="GG138" s="4"/>
      <c r="GH138" s="4"/>
      <c r="GI138" s="4"/>
      <c r="GJ138" s="4"/>
      <c r="GK138" s="4"/>
      <c r="GL138" s="4"/>
      <c r="GM138" s="4"/>
      <c r="GN138" s="4"/>
      <c r="GO138" s="4"/>
      <c r="GP138" s="4"/>
      <c r="GQ138" s="4"/>
      <c r="GR138" s="4"/>
      <c r="GS138" s="4"/>
      <c r="GT138" s="4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/>
      <c r="IR138" s="4"/>
      <c r="IS138" s="4"/>
      <c r="IT138" s="4"/>
      <c r="IU138" s="4"/>
      <c r="IV138" s="4"/>
      <c r="IW138" s="4"/>
      <c r="IX138" s="4"/>
      <c r="IY138" s="4"/>
      <c r="IZ138" s="4"/>
      <c r="JA138" s="4"/>
      <c r="JB138" s="4"/>
      <c r="JC138" s="4"/>
      <c r="JD138" s="4"/>
      <c r="JE138" s="4"/>
      <c r="JF138" s="4"/>
      <c r="JG138" s="4"/>
      <c r="JH138" s="4"/>
      <c r="JI138" s="4"/>
      <c r="JJ138" s="4"/>
      <c r="JK138" s="4"/>
      <c r="JL138" s="4"/>
      <c r="JM138" s="4"/>
      <c r="JN138" s="4"/>
      <c r="JO138" s="4"/>
      <c r="JP138" s="4"/>
      <c r="JQ138" s="4"/>
      <c r="JR138" s="4"/>
      <c r="JS138" s="4"/>
      <c r="JT138" s="4"/>
      <c r="JU138" s="4"/>
      <c r="JV138" s="4"/>
      <c r="JW138" s="4"/>
      <c r="JX138" s="4"/>
      <c r="JY138" s="4"/>
      <c r="JZ138" s="4"/>
      <c r="KA138" s="4"/>
      <c r="KB138" s="4"/>
      <c r="KC138" s="4"/>
      <c r="KD138" s="4"/>
      <c r="KE138" s="4"/>
      <c r="KF138" s="4"/>
      <c r="KG138" s="4"/>
      <c r="KH138" s="4"/>
      <c r="KI138" s="4"/>
      <c r="KJ138" s="4"/>
      <c r="KK138" s="4"/>
      <c r="KL138" s="4"/>
      <c r="KM138" s="4"/>
      <c r="KN138" s="4"/>
      <c r="KO138" s="4"/>
      <c r="KP138" s="4"/>
      <c r="KQ138" s="4"/>
      <c r="KR138" s="4"/>
      <c r="KS138" s="4"/>
      <c r="KT138" s="4"/>
      <c r="KU138" s="4"/>
      <c r="KV138" s="4"/>
      <c r="KW138" s="4"/>
      <c r="KX138" s="4"/>
      <c r="KY138" s="4"/>
      <c r="KZ138" s="4"/>
      <c r="LA138" s="4"/>
      <c r="LB138" s="4"/>
      <c r="LC138" s="4"/>
      <c r="LD138" s="4"/>
      <c r="LE138" s="4"/>
      <c r="LF138" s="4"/>
      <c r="LG138" s="4"/>
      <c r="LH138" s="4"/>
      <c r="LI138" s="4"/>
      <c r="LJ138" s="4"/>
      <c r="LK138" s="4"/>
      <c r="LL138" s="4"/>
      <c r="LM138" s="4"/>
      <c r="LN138" s="4"/>
      <c r="LO138" s="4"/>
      <c r="LP138" s="4"/>
      <c r="LQ138" s="4"/>
      <c r="LR138" s="4"/>
      <c r="LS138" s="4"/>
      <c r="LT138" s="4"/>
      <c r="LU138" s="4"/>
      <c r="LV138" s="4"/>
      <c r="LW138" s="4"/>
      <c r="LX138" s="4"/>
      <c r="LY138" s="4"/>
      <c r="LZ138" s="4"/>
      <c r="MA138" s="4"/>
      <c r="MB138" s="4"/>
      <c r="MC138" s="4"/>
      <c r="MD138" s="4"/>
      <c r="ME138" s="4"/>
      <c r="MF138" s="4"/>
      <c r="MG138" s="4"/>
      <c r="MH138" s="4"/>
      <c r="MI138" s="4"/>
      <c r="MJ138" s="4"/>
      <c r="MK138" s="4"/>
      <c r="ML138" s="4"/>
      <c r="MM138" s="4"/>
      <c r="MN138" s="4"/>
      <c r="MO138" s="4"/>
      <c r="MP138" s="4"/>
      <c r="MQ138" s="4"/>
      <c r="MR138" s="4"/>
      <c r="MS138" s="4"/>
      <c r="MT138" s="4"/>
      <c r="MU138" s="4"/>
      <c r="MV138" s="4"/>
      <c r="MW138" s="4"/>
      <c r="MX138" s="4"/>
      <c r="MY138" s="4"/>
      <c r="MZ138" s="4"/>
      <c r="NA138" s="4"/>
      <c r="NB138" s="4"/>
      <c r="NC138" s="4"/>
      <c r="ND138" s="4"/>
      <c r="NE138" s="4"/>
      <c r="NF138" s="4"/>
      <c r="NG138" s="4"/>
      <c r="NH138" s="4"/>
      <c r="NI138" s="4"/>
      <c r="NJ138" s="4"/>
      <c r="NK138" s="4"/>
      <c r="NL138" s="4"/>
      <c r="NM138" s="4"/>
      <c r="NN138" s="4"/>
      <c r="NO138" s="4"/>
      <c r="NP138" s="4"/>
      <c r="NQ138" s="4"/>
      <c r="NR138" s="4"/>
      <c r="NS138" s="4"/>
      <c r="NT138" s="4"/>
      <c r="NU138" s="4"/>
      <c r="NV138" s="4"/>
      <c r="NW138" s="4"/>
      <c r="NX138" s="4"/>
      <c r="NY138" s="4"/>
      <c r="NZ138" s="4"/>
      <c r="OA138" s="4"/>
      <c r="OB138" s="4"/>
      <c r="OC138" s="4"/>
      <c r="OD138" s="4"/>
      <c r="OE138" s="4"/>
      <c r="OF138" s="4"/>
      <c r="OG138" s="4"/>
      <c r="OH138" s="4"/>
      <c r="OI138" s="4"/>
      <c r="OJ138" s="4"/>
      <c r="OK138" s="4"/>
      <c r="OL138" s="4"/>
      <c r="OM138" s="4"/>
      <c r="ON138" s="4"/>
      <c r="OO138" s="4"/>
      <c r="OP138" s="4"/>
      <c r="OQ138" s="4"/>
      <c r="OR138" s="4"/>
      <c r="OS138" s="4"/>
      <c r="OT138" s="4"/>
      <c r="OU138" s="4"/>
      <c r="OV138" s="4"/>
      <c r="OW138" s="4"/>
      <c r="OX138" s="4"/>
      <c r="OY138" s="4"/>
      <c r="OZ138" s="4"/>
      <c r="PA138" s="4"/>
      <c r="PB138" s="4"/>
      <c r="PC138" s="4"/>
      <c r="PD138" s="4"/>
      <c r="PE138" s="4"/>
      <c r="PF138" s="4"/>
      <c r="PG138" s="4"/>
      <c r="PH138" s="4"/>
      <c r="PI138" s="4"/>
      <c r="PJ138" s="4"/>
      <c r="PK138" s="4"/>
      <c r="PL138" s="4"/>
      <c r="PM138" s="4"/>
      <c r="PN138" s="4"/>
      <c r="PO138" s="4"/>
      <c r="PP138" s="4"/>
      <c r="PQ138" s="4"/>
      <c r="PR138" s="4"/>
      <c r="PS138" s="4"/>
      <c r="PT138" s="4"/>
      <c r="PU138" s="4"/>
      <c r="PV138" s="4"/>
      <c r="PW138" s="4"/>
      <c r="PX138" s="4"/>
      <c r="PY138" s="4"/>
      <c r="PZ138" s="4"/>
      <c r="QA138" s="4"/>
      <c r="QB138" s="4"/>
      <c r="QC138" s="4"/>
      <c r="QD138" s="4"/>
      <c r="QE138" s="4"/>
      <c r="QF138" s="4"/>
      <c r="QG138" s="4"/>
      <c r="QH138" s="4"/>
      <c r="QI138" s="4"/>
      <c r="QJ138" s="4"/>
      <c r="QK138" s="4"/>
      <c r="QL138" s="4"/>
      <c r="QM138" s="4"/>
      <c r="QN138" s="4"/>
      <c r="QO138" s="4"/>
      <c r="QP138" s="4"/>
      <c r="QQ138" s="4"/>
      <c r="QR138" s="4"/>
      <c r="QS138" s="4"/>
      <c r="QT138" s="4"/>
      <c r="QU138" s="4"/>
      <c r="QV138" s="4"/>
      <c r="QW138" s="4"/>
      <c r="QX138" s="4"/>
      <c r="QY138" s="4"/>
      <c r="QZ138" s="4"/>
      <c r="RA138" s="4"/>
      <c r="RB138" s="4"/>
      <c r="RC138" s="4"/>
      <c r="RD138" s="4"/>
      <c r="RE138" s="4"/>
      <c r="RF138" s="4"/>
      <c r="RG138" s="4"/>
      <c r="RH138" s="4"/>
      <c r="RI138" s="4"/>
      <c r="RJ138" s="4"/>
      <c r="RK138" s="4"/>
      <c r="RL138" s="4"/>
      <c r="RM138" s="4"/>
      <c r="RN138" s="4"/>
      <c r="RO138" s="4"/>
      <c r="RP138" s="4"/>
      <c r="RQ138" s="4"/>
      <c r="RR138" s="4"/>
      <c r="RS138" s="4"/>
      <c r="RT138" s="4"/>
      <c r="RU138" s="4"/>
      <c r="RV138" s="4"/>
      <c r="RW138" s="4"/>
      <c r="RX138" s="4"/>
      <c r="RY138" s="4"/>
      <c r="RZ138" s="4"/>
      <c r="SA138" s="4"/>
      <c r="SB138" s="4"/>
      <c r="SC138" s="4"/>
      <c r="SD138" s="4"/>
      <c r="SE138" s="4"/>
      <c r="SF138" s="4"/>
      <c r="SG138" s="4"/>
      <c r="SH138" s="4"/>
      <c r="SI138" s="4"/>
      <c r="SJ138" s="4"/>
      <c r="SK138" s="4"/>
      <c r="SL138" s="4"/>
      <c r="SM138" s="4"/>
      <c r="SN138" s="4"/>
      <c r="SO138" s="4"/>
      <c r="SP138" s="4"/>
      <c r="SQ138" s="4"/>
      <c r="SR138" s="4"/>
      <c r="SS138" s="4"/>
      <c r="ST138" s="4"/>
      <c r="SU138" s="4"/>
      <c r="SV138" s="4"/>
      <c r="SW138" s="4"/>
      <c r="SX138" s="4"/>
      <c r="SY138" s="4"/>
      <c r="SZ138" s="4"/>
      <c r="TA138" s="4"/>
      <c r="TB138" s="4"/>
      <c r="TC138" s="4"/>
      <c r="TD138" s="4"/>
      <c r="TE138" s="4"/>
      <c r="TF138" s="4"/>
      <c r="TG138" s="4"/>
      <c r="TH138" s="4"/>
      <c r="TI138" s="4"/>
      <c r="TJ138" s="4"/>
      <c r="TK138" s="4"/>
      <c r="TL138" s="4"/>
      <c r="TM138" s="4"/>
      <c r="TN138" s="4"/>
      <c r="TO138" s="4"/>
      <c r="TP138" s="4"/>
      <c r="TQ138" s="4"/>
      <c r="TR138" s="4"/>
      <c r="TS138" s="4"/>
      <c r="TT138" s="4"/>
      <c r="TU138" s="4"/>
      <c r="TV138" s="4"/>
      <c r="TW138" s="4"/>
      <c r="TX138" s="4"/>
      <c r="TY138" s="4"/>
      <c r="TZ138" s="4"/>
      <c r="UA138" s="4"/>
      <c r="UB138" s="4"/>
      <c r="UC138" s="4"/>
      <c r="UD138" s="4"/>
      <c r="UE138" s="4"/>
      <c r="UF138" s="4"/>
      <c r="UG138" s="4"/>
      <c r="UH138" s="4"/>
      <c r="UI138" s="4"/>
      <c r="UJ138" s="4"/>
      <c r="UK138" s="4"/>
      <c r="UL138" s="4"/>
      <c r="UM138" s="4"/>
      <c r="UN138" s="4"/>
      <c r="UO138" s="4"/>
      <c r="UP138" s="4"/>
      <c r="UQ138" s="4"/>
      <c r="UR138" s="4"/>
      <c r="US138" s="4"/>
      <c r="UT138" s="4"/>
      <c r="UU138" s="4"/>
      <c r="UV138" s="4"/>
      <c r="UW138" s="4"/>
      <c r="UX138" s="4"/>
      <c r="UY138" s="4"/>
      <c r="UZ138" s="4"/>
      <c r="VA138" s="4"/>
      <c r="VB138" s="4"/>
      <c r="VC138" s="4"/>
      <c r="VD138" s="4"/>
      <c r="VE138" s="4"/>
      <c r="VF138" s="4"/>
      <c r="VG138" s="4"/>
      <c r="VH138" s="4"/>
      <c r="VI138" s="4"/>
      <c r="VJ138" s="4"/>
      <c r="VK138" s="4"/>
      <c r="VL138" s="4"/>
      <c r="VM138" s="4"/>
      <c r="VN138" s="4"/>
      <c r="VO138" s="4"/>
      <c r="VP138" s="4"/>
      <c r="VQ138" s="4"/>
      <c r="VR138" s="4"/>
      <c r="VS138" s="4"/>
      <c r="VT138" s="4"/>
      <c r="VU138" s="4"/>
      <c r="VV138" s="4"/>
      <c r="VW138" s="4"/>
      <c r="VX138" s="4"/>
      <c r="VY138" s="4"/>
      <c r="VZ138" s="4"/>
      <c r="WA138" s="4"/>
      <c r="WB138" s="4"/>
      <c r="WC138" s="4"/>
      <c r="WD138" s="4"/>
      <c r="WE138" s="4"/>
      <c r="WF138" s="4"/>
      <c r="WG138" s="4"/>
      <c r="WH138" s="4"/>
      <c r="WI138" s="4"/>
      <c r="WJ138" s="4"/>
      <c r="WK138" s="4"/>
      <c r="WL138" s="4"/>
      <c r="WM138" s="4"/>
      <c r="WN138" s="4"/>
      <c r="WO138" s="4"/>
      <c r="WP138" s="4"/>
      <c r="WQ138" s="4"/>
      <c r="WR138" s="4"/>
      <c r="WS138" s="4"/>
      <c r="WT138" s="4"/>
      <c r="WU138" s="4"/>
      <c r="WV138" s="4"/>
      <c r="WW138" s="4"/>
      <c r="WX138" s="4"/>
      <c r="WY138" s="4"/>
      <c r="WZ138" s="4"/>
      <c r="XA138" s="4"/>
      <c r="XB138" s="4"/>
      <c r="XC138" s="4"/>
      <c r="XD138" s="4"/>
      <c r="XE138" s="4"/>
      <c r="XF138" s="4"/>
      <c r="XG138" s="4"/>
      <c r="XH138" s="4"/>
      <c r="XI138" s="4"/>
      <c r="XJ138" s="4"/>
      <c r="XK138" s="4"/>
      <c r="XL138" s="4"/>
      <c r="XM138" s="4"/>
      <c r="XN138" s="4"/>
      <c r="XO138" s="4"/>
      <c r="XP138" s="4"/>
      <c r="XQ138" s="4"/>
      <c r="XR138" s="4"/>
      <c r="XS138" s="4"/>
      <c r="XT138" s="4"/>
      <c r="XU138" s="4"/>
      <c r="XV138" s="4"/>
      <c r="XW138" s="4"/>
      <c r="XX138" s="4"/>
      <c r="XY138" s="4"/>
      <c r="XZ138" s="4"/>
      <c r="YA138" s="4"/>
      <c r="YB138" s="4"/>
      <c r="YC138" s="4"/>
      <c r="YD138" s="4"/>
      <c r="YE138" s="4"/>
      <c r="YF138" s="4"/>
      <c r="YG138" s="4"/>
      <c r="YH138" s="4"/>
      <c r="YI138" s="4"/>
      <c r="YJ138" s="4"/>
      <c r="YK138" s="4"/>
      <c r="YL138" s="4"/>
      <c r="YM138" s="4"/>
      <c r="YN138" s="4"/>
      <c r="YO138" s="4"/>
      <c r="YP138" s="4"/>
      <c r="YQ138" s="4"/>
      <c r="YR138" s="4"/>
      <c r="YS138" s="4"/>
      <c r="YT138" s="4"/>
      <c r="YU138" s="4"/>
      <c r="YV138" s="4"/>
      <c r="YW138" s="4"/>
      <c r="YX138" s="4"/>
      <c r="YY138" s="4"/>
      <c r="YZ138" s="4"/>
      <c r="ZA138" s="4"/>
      <c r="ZB138" s="4"/>
      <c r="ZC138" s="4"/>
      <c r="ZD138" s="4"/>
      <c r="ZE138" s="4"/>
      <c r="ZF138" s="4"/>
      <c r="ZG138" s="4"/>
      <c r="ZH138" s="4"/>
      <c r="ZI138" s="4"/>
      <c r="ZJ138" s="4"/>
      <c r="ZK138" s="4"/>
      <c r="ZL138" s="4"/>
      <c r="ZM138" s="4"/>
      <c r="ZN138" s="4"/>
      <c r="ZO138" s="4"/>
      <c r="ZP138" s="4"/>
      <c r="ZQ138" s="4"/>
      <c r="ZR138" s="4"/>
      <c r="ZS138" s="4"/>
      <c r="ZT138" s="4"/>
      <c r="ZU138" s="4"/>
      <c r="ZV138" s="4"/>
      <c r="ZW138" s="4"/>
      <c r="ZX138" s="4"/>
      <c r="ZY138" s="4"/>
      <c r="ZZ138" s="4"/>
      <c r="AAA138" s="4"/>
      <c r="AAB138" s="4"/>
      <c r="AAC138" s="4"/>
      <c r="AAD138" s="4"/>
      <c r="AAE138" s="4"/>
      <c r="AAF138" s="4"/>
      <c r="AAG138" s="4"/>
      <c r="AAH138" s="4"/>
      <c r="AAI138" s="4"/>
      <c r="AAJ138" s="4"/>
      <c r="AAK138" s="4"/>
      <c r="AAL138" s="4"/>
      <c r="AAM138" s="4"/>
      <c r="AAN138" s="4"/>
      <c r="AAO138" s="4"/>
      <c r="AAP138" s="4"/>
      <c r="AAQ138" s="4"/>
      <c r="AAR138" s="4"/>
      <c r="AAS138" s="4"/>
      <c r="AAT138" s="4"/>
      <c r="AAU138" s="4"/>
      <c r="AAV138" s="4"/>
      <c r="AAW138" s="4"/>
      <c r="AAX138" s="4"/>
      <c r="AAY138" s="4"/>
      <c r="AAZ138" s="4"/>
      <c r="ABA138" s="4"/>
      <c r="ABB138" s="4"/>
      <c r="ABC138" s="4"/>
      <c r="ABD138" s="4"/>
      <c r="ABE138" s="4"/>
      <c r="ABF138" s="4"/>
      <c r="ABG138" s="4"/>
      <c r="ABH138" s="4"/>
      <c r="ABI138" s="4"/>
      <c r="ABJ138" s="4"/>
      <c r="ABK138" s="4"/>
      <c r="ABL138" s="4"/>
      <c r="ABM138" s="4"/>
      <c r="ABN138" s="4"/>
      <c r="ABO138" s="4"/>
      <c r="ABP138" s="4"/>
      <c r="ABQ138" s="4"/>
      <c r="ABR138" s="4"/>
      <c r="ABS138" s="4"/>
      <c r="ABT138" s="4"/>
      <c r="ABU138" s="4"/>
      <c r="ABV138" s="4"/>
      <c r="ABW138" s="4"/>
      <c r="ABX138" s="4"/>
      <c r="ABY138" s="4"/>
      <c r="ABZ138" s="4"/>
      <c r="ACA138" s="4"/>
      <c r="ACB138" s="4"/>
      <c r="ACC138" s="4"/>
      <c r="ACD138" s="4"/>
      <c r="ACE138" s="4"/>
      <c r="ACF138" s="4"/>
      <c r="ACG138" s="4"/>
      <c r="ACH138" s="4"/>
      <c r="ACI138" s="4"/>
      <c r="ACJ138" s="4"/>
      <c r="ACK138" s="4"/>
      <c r="ACL138" s="4"/>
      <c r="ACM138" s="4"/>
      <c r="ACN138" s="4"/>
      <c r="ACO138" s="4"/>
      <c r="ACP138" s="4"/>
      <c r="ACQ138" s="4"/>
      <c r="ACR138" s="4"/>
      <c r="ACS138" s="4"/>
      <c r="ACT138" s="4"/>
      <c r="ACU138" s="4"/>
      <c r="ACV138" s="4"/>
      <c r="ACW138" s="4"/>
      <c r="ACX138" s="4"/>
      <c r="ACY138" s="4"/>
      <c r="ACZ138" s="4"/>
      <c r="ADA138" s="4"/>
      <c r="ADB138" s="4"/>
      <c r="ADC138" s="4"/>
      <c r="ADD138" s="4"/>
      <c r="ADE138" s="4"/>
      <c r="ADF138" s="4"/>
      <c r="ADG138" s="4"/>
      <c r="ADH138" s="4"/>
      <c r="ADI138" s="4"/>
      <c r="ADJ138" s="4"/>
      <c r="ADK138" s="4"/>
      <c r="ADL138" s="4"/>
      <c r="ADM138" s="4"/>
      <c r="ADN138" s="4"/>
      <c r="ADO138" s="4"/>
      <c r="ADP138" s="4"/>
      <c r="ADQ138" s="4"/>
      <c r="ADR138" s="4"/>
    </row>
    <row r="139" spans="1:798" s="2" customFormat="1" ht="24.75" customHeight="1">
      <c r="A139" s="36"/>
      <c r="B139" s="36"/>
      <c r="C139" s="43" t="s">
        <v>234</v>
      </c>
      <c r="D139" s="44">
        <f>D137-D138</f>
        <v>8316476.9900000021</v>
      </c>
      <c r="E139" s="44">
        <f t="shared" ref="E139:G139" si="3">E137-E138</f>
        <v>1271380</v>
      </c>
      <c r="F139" s="44">
        <f t="shared" si="3"/>
        <v>844098.69000000006</v>
      </c>
      <c r="G139" s="44">
        <f t="shared" si="3"/>
        <v>3813786.7600000007</v>
      </c>
      <c r="H139" s="44"/>
      <c r="I139" s="29"/>
      <c r="J139" s="30"/>
      <c r="K139" s="63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4"/>
      <c r="EH139" s="4"/>
      <c r="EI139" s="4"/>
      <c r="EJ139" s="4"/>
      <c r="EK139" s="4"/>
      <c r="EL139" s="4"/>
      <c r="EM139" s="4"/>
      <c r="EN139" s="4"/>
      <c r="EO139" s="4"/>
      <c r="EP139" s="4"/>
      <c r="EQ139" s="4"/>
      <c r="ER139" s="4"/>
      <c r="ES139" s="4"/>
      <c r="ET139" s="4"/>
      <c r="EU139" s="4"/>
      <c r="EV139" s="4"/>
      <c r="EW139" s="4"/>
      <c r="EX139" s="4"/>
      <c r="EY139" s="4"/>
      <c r="EZ139" s="4"/>
      <c r="FA139" s="4"/>
      <c r="FB139" s="4"/>
      <c r="FC139" s="4"/>
      <c r="FD139" s="4"/>
      <c r="FE139" s="4"/>
      <c r="FF139" s="4"/>
      <c r="FG139" s="4"/>
      <c r="FH139" s="4"/>
      <c r="FI139" s="4"/>
      <c r="FJ139" s="4"/>
      <c r="FK139" s="4"/>
      <c r="FL139" s="4"/>
      <c r="FM139" s="4"/>
      <c r="FN139" s="4"/>
      <c r="FO139" s="4"/>
      <c r="FP139" s="4"/>
      <c r="FQ139" s="4"/>
      <c r="FR139" s="4"/>
      <c r="FS139" s="4"/>
      <c r="FT139" s="4"/>
      <c r="FU139" s="4"/>
      <c r="FV139" s="4"/>
      <c r="FW139" s="4"/>
      <c r="FX139" s="4"/>
      <c r="FY139" s="4"/>
      <c r="FZ139" s="4"/>
      <c r="GA139" s="4"/>
      <c r="GB139" s="4"/>
      <c r="GC139" s="4"/>
      <c r="GD139" s="4"/>
      <c r="GE139" s="4"/>
      <c r="GF139" s="4"/>
      <c r="GG139" s="4"/>
      <c r="GH139" s="4"/>
      <c r="GI139" s="4"/>
      <c r="GJ139" s="4"/>
      <c r="GK139" s="4"/>
      <c r="GL139" s="4"/>
      <c r="GM139" s="4"/>
      <c r="GN139" s="4"/>
      <c r="GO139" s="4"/>
      <c r="GP139" s="4"/>
      <c r="GQ139" s="4"/>
      <c r="GR139" s="4"/>
      <c r="GS139" s="4"/>
      <c r="GT139" s="4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  <c r="IR139" s="4"/>
      <c r="IS139" s="4"/>
      <c r="IT139" s="4"/>
      <c r="IU139" s="4"/>
      <c r="IV139" s="4"/>
      <c r="IW139" s="4"/>
      <c r="IX139" s="4"/>
      <c r="IY139" s="4"/>
      <c r="IZ139" s="4"/>
      <c r="JA139" s="4"/>
      <c r="JB139" s="4"/>
      <c r="JC139" s="4"/>
      <c r="JD139" s="4"/>
      <c r="JE139" s="4"/>
      <c r="JF139" s="4"/>
      <c r="JG139" s="4"/>
      <c r="JH139" s="4"/>
      <c r="JI139" s="4"/>
      <c r="JJ139" s="4"/>
      <c r="JK139" s="4"/>
      <c r="JL139" s="4"/>
      <c r="JM139" s="4"/>
      <c r="JN139" s="4"/>
      <c r="JO139" s="4"/>
      <c r="JP139" s="4"/>
      <c r="JQ139" s="4"/>
      <c r="JR139" s="4"/>
      <c r="JS139" s="4"/>
      <c r="JT139" s="4"/>
      <c r="JU139" s="4"/>
      <c r="JV139" s="4"/>
      <c r="JW139" s="4"/>
      <c r="JX139" s="4"/>
      <c r="JY139" s="4"/>
      <c r="JZ139" s="4"/>
      <c r="KA139" s="4"/>
      <c r="KB139" s="4"/>
      <c r="KC139" s="4"/>
      <c r="KD139" s="4"/>
      <c r="KE139" s="4"/>
      <c r="KF139" s="4"/>
      <c r="KG139" s="4"/>
      <c r="KH139" s="4"/>
      <c r="KI139" s="4"/>
      <c r="KJ139" s="4"/>
      <c r="KK139" s="4"/>
      <c r="KL139" s="4"/>
      <c r="KM139" s="4"/>
      <c r="KN139" s="4"/>
      <c r="KO139" s="4"/>
      <c r="KP139" s="4"/>
      <c r="KQ139" s="4"/>
      <c r="KR139" s="4"/>
      <c r="KS139" s="4"/>
      <c r="KT139" s="4"/>
      <c r="KU139" s="4"/>
      <c r="KV139" s="4"/>
      <c r="KW139" s="4"/>
      <c r="KX139" s="4"/>
      <c r="KY139" s="4"/>
      <c r="KZ139" s="4"/>
      <c r="LA139" s="4"/>
      <c r="LB139" s="4"/>
      <c r="LC139" s="4"/>
      <c r="LD139" s="4"/>
      <c r="LE139" s="4"/>
      <c r="LF139" s="4"/>
      <c r="LG139" s="4"/>
      <c r="LH139" s="4"/>
      <c r="LI139" s="4"/>
      <c r="LJ139" s="4"/>
      <c r="LK139" s="4"/>
      <c r="LL139" s="4"/>
      <c r="LM139" s="4"/>
      <c r="LN139" s="4"/>
      <c r="LO139" s="4"/>
      <c r="LP139" s="4"/>
      <c r="LQ139" s="4"/>
      <c r="LR139" s="4"/>
      <c r="LS139" s="4"/>
      <c r="LT139" s="4"/>
      <c r="LU139" s="4"/>
      <c r="LV139" s="4"/>
      <c r="LW139" s="4"/>
      <c r="LX139" s="4"/>
      <c r="LY139" s="4"/>
      <c r="LZ139" s="4"/>
      <c r="MA139" s="4"/>
      <c r="MB139" s="4"/>
      <c r="MC139" s="4"/>
      <c r="MD139" s="4"/>
      <c r="ME139" s="4"/>
      <c r="MF139" s="4"/>
      <c r="MG139" s="4"/>
      <c r="MH139" s="4"/>
      <c r="MI139" s="4"/>
      <c r="MJ139" s="4"/>
      <c r="MK139" s="4"/>
      <c r="ML139" s="4"/>
      <c r="MM139" s="4"/>
      <c r="MN139" s="4"/>
      <c r="MO139" s="4"/>
      <c r="MP139" s="4"/>
      <c r="MQ139" s="4"/>
      <c r="MR139" s="4"/>
      <c r="MS139" s="4"/>
      <c r="MT139" s="4"/>
      <c r="MU139" s="4"/>
      <c r="MV139" s="4"/>
      <c r="MW139" s="4"/>
      <c r="MX139" s="4"/>
      <c r="MY139" s="4"/>
      <c r="MZ139" s="4"/>
      <c r="NA139" s="4"/>
      <c r="NB139" s="4"/>
      <c r="NC139" s="4"/>
      <c r="ND139" s="4"/>
      <c r="NE139" s="4"/>
      <c r="NF139" s="4"/>
      <c r="NG139" s="4"/>
      <c r="NH139" s="4"/>
      <c r="NI139" s="4"/>
      <c r="NJ139" s="4"/>
      <c r="NK139" s="4"/>
      <c r="NL139" s="4"/>
      <c r="NM139" s="4"/>
      <c r="NN139" s="4"/>
      <c r="NO139" s="4"/>
      <c r="NP139" s="4"/>
      <c r="NQ139" s="4"/>
      <c r="NR139" s="4"/>
      <c r="NS139" s="4"/>
      <c r="NT139" s="4"/>
      <c r="NU139" s="4"/>
      <c r="NV139" s="4"/>
      <c r="NW139" s="4"/>
      <c r="NX139" s="4"/>
      <c r="NY139" s="4"/>
      <c r="NZ139" s="4"/>
      <c r="OA139" s="4"/>
      <c r="OB139" s="4"/>
      <c r="OC139" s="4"/>
      <c r="OD139" s="4"/>
      <c r="OE139" s="4"/>
      <c r="OF139" s="4"/>
      <c r="OG139" s="4"/>
      <c r="OH139" s="4"/>
      <c r="OI139" s="4"/>
      <c r="OJ139" s="4"/>
      <c r="OK139" s="4"/>
      <c r="OL139" s="4"/>
      <c r="OM139" s="4"/>
      <c r="ON139" s="4"/>
      <c r="OO139" s="4"/>
      <c r="OP139" s="4"/>
      <c r="OQ139" s="4"/>
      <c r="OR139" s="4"/>
      <c r="OS139" s="4"/>
      <c r="OT139" s="4"/>
      <c r="OU139" s="4"/>
      <c r="OV139" s="4"/>
      <c r="OW139" s="4"/>
      <c r="OX139" s="4"/>
      <c r="OY139" s="4"/>
      <c r="OZ139" s="4"/>
      <c r="PA139" s="4"/>
      <c r="PB139" s="4"/>
      <c r="PC139" s="4"/>
      <c r="PD139" s="4"/>
      <c r="PE139" s="4"/>
      <c r="PF139" s="4"/>
      <c r="PG139" s="4"/>
      <c r="PH139" s="4"/>
      <c r="PI139" s="4"/>
      <c r="PJ139" s="4"/>
      <c r="PK139" s="4"/>
      <c r="PL139" s="4"/>
      <c r="PM139" s="4"/>
      <c r="PN139" s="4"/>
      <c r="PO139" s="4"/>
      <c r="PP139" s="4"/>
      <c r="PQ139" s="4"/>
      <c r="PR139" s="4"/>
      <c r="PS139" s="4"/>
      <c r="PT139" s="4"/>
      <c r="PU139" s="4"/>
      <c r="PV139" s="4"/>
      <c r="PW139" s="4"/>
      <c r="PX139" s="4"/>
      <c r="PY139" s="4"/>
      <c r="PZ139" s="4"/>
      <c r="QA139" s="4"/>
      <c r="QB139" s="4"/>
      <c r="QC139" s="4"/>
      <c r="QD139" s="4"/>
      <c r="QE139" s="4"/>
      <c r="QF139" s="4"/>
      <c r="QG139" s="4"/>
      <c r="QH139" s="4"/>
      <c r="QI139" s="4"/>
      <c r="QJ139" s="4"/>
      <c r="QK139" s="4"/>
      <c r="QL139" s="4"/>
      <c r="QM139" s="4"/>
      <c r="QN139" s="4"/>
      <c r="QO139" s="4"/>
      <c r="QP139" s="4"/>
      <c r="QQ139" s="4"/>
      <c r="QR139" s="4"/>
      <c r="QS139" s="4"/>
      <c r="QT139" s="4"/>
      <c r="QU139" s="4"/>
      <c r="QV139" s="4"/>
      <c r="QW139" s="4"/>
      <c r="QX139" s="4"/>
      <c r="QY139" s="4"/>
      <c r="QZ139" s="4"/>
      <c r="RA139" s="4"/>
      <c r="RB139" s="4"/>
      <c r="RC139" s="4"/>
      <c r="RD139" s="4"/>
      <c r="RE139" s="4"/>
      <c r="RF139" s="4"/>
      <c r="RG139" s="4"/>
      <c r="RH139" s="4"/>
      <c r="RI139" s="4"/>
      <c r="RJ139" s="4"/>
      <c r="RK139" s="4"/>
      <c r="RL139" s="4"/>
      <c r="RM139" s="4"/>
      <c r="RN139" s="4"/>
      <c r="RO139" s="4"/>
      <c r="RP139" s="4"/>
      <c r="RQ139" s="4"/>
      <c r="RR139" s="4"/>
      <c r="RS139" s="4"/>
      <c r="RT139" s="4"/>
      <c r="RU139" s="4"/>
      <c r="RV139" s="4"/>
      <c r="RW139" s="4"/>
      <c r="RX139" s="4"/>
      <c r="RY139" s="4"/>
      <c r="RZ139" s="4"/>
      <c r="SA139" s="4"/>
      <c r="SB139" s="4"/>
      <c r="SC139" s="4"/>
      <c r="SD139" s="4"/>
      <c r="SE139" s="4"/>
      <c r="SF139" s="4"/>
      <c r="SG139" s="4"/>
      <c r="SH139" s="4"/>
      <c r="SI139" s="4"/>
      <c r="SJ139" s="4"/>
      <c r="SK139" s="4"/>
      <c r="SL139" s="4"/>
      <c r="SM139" s="4"/>
      <c r="SN139" s="4"/>
      <c r="SO139" s="4"/>
      <c r="SP139" s="4"/>
      <c r="SQ139" s="4"/>
      <c r="SR139" s="4"/>
      <c r="SS139" s="4"/>
      <c r="ST139" s="4"/>
      <c r="SU139" s="4"/>
      <c r="SV139" s="4"/>
      <c r="SW139" s="4"/>
      <c r="SX139" s="4"/>
      <c r="SY139" s="4"/>
      <c r="SZ139" s="4"/>
      <c r="TA139" s="4"/>
      <c r="TB139" s="4"/>
      <c r="TC139" s="4"/>
      <c r="TD139" s="4"/>
      <c r="TE139" s="4"/>
      <c r="TF139" s="4"/>
      <c r="TG139" s="4"/>
      <c r="TH139" s="4"/>
      <c r="TI139" s="4"/>
      <c r="TJ139" s="4"/>
      <c r="TK139" s="4"/>
      <c r="TL139" s="4"/>
      <c r="TM139" s="4"/>
      <c r="TN139" s="4"/>
      <c r="TO139" s="4"/>
      <c r="TP139" s="4"/>
      <c r="TQ139" s="4"/>
      <c r="TR139" s="4"/>
      <c r="TS139" s="4"/>
      <c r="TT139" s="4"/>
      <c r="TU139" s="4"/>
      <c r="TV139" s="4"/>
      <c r="TW139" s="4"/>
      <c r="TX139" s="4"/>
      <c r="TY139" s="4"/>
      <c r="TZ139" s="4"/>
      <c r="UA139" s="4"/>
      <c r="UB139" s="4"/>
      <c r="UC139" s="4"/>
      <c r="UD139" s="4"/>
      <c r="UE139" s="4"/>
      <c r="UF139" s="4"/>
      <c r="UG139" s="4"/>
      <c r="UH139" s="4"/>
      <c r="UI139" s="4"/>
      <c r="UJ139" s="4"/>
      <c r="UK139" s="4"/>
      <c r="UL139" s="4"/>
      <c r="UM139" s="4"/>
      <c r="UN139" s="4"/>
      <c r="UO139" s="4"/>
      <c r="UP139" s="4"/>
      <c r="UQ139" s="4"/>
      <c r="UR139" s="4"/>
      <c r="US139" s="4"/>
      <c r="UT139" s="4"/>
      <c r="UU139" s="4"/>
      <c r="UV139" s="4"/>
      <c r="UW139" s="4"/>
      <c r="UX139" s="4"/>
      <c r="UY139" s="4"/>
      <c r="UZ139" s="4"/>
      <c r="VA139" s="4"/>
      <c r="VB139" s="4"/>
      <c r="VC139" s="4"/>
      <c r="VD139" s="4"/>
      <c r="VE139" s="4"/>
      <c r="VF139" s="4"/>
      <c r="VG139" s="4"/>
      <c r="VH139" s="4"/>
      <c r="VI139" s="4"/>
      <c r="VJ139" s="4"/>
      <c r="VK139" s="4"/>
      <c r="VL139" s="4"/>
      <c r="VM139" s="4"/>
      <c r="VN139" s="4"/>
      <c r="VO139" s="4"/>
      <c r="VP139" s="4"/>
      <c r="VQ139" s="4"/>
      <c r="VR139" s="4"/>
      <c r="VS139" s="4"/>
      <c r="VT139" s="4"/>
      <c r="VU139" s="4"/>
      <c r="VV139" s="4"/>
      <c r="VW139" s="4"/>
      <c r="VX139" s="4"/>
      <c r="VY139" s="4"/>
      <c r="VZ139" s="4"/>
      <c r="WA139" s="4"/>
      <c r="WB139" s="4"/>
      <c r="WC139" s="4"/>
      <c r="WD139" s="4"/>
      <c r="WE139" s="4"/>
      <c r="WF139" s="4"/>
      <c r="WG139" s="4"/>
      <c r="WH139" s="4"/>
      <c r="WI139" s="4"/>
      <c r="WJ139" s="4"/>
      <c r="WK139" s="4"/>
      <c r="WL139" s="4"/>
      <c r="WM139" s="4"/>
      <c r="WN139" s="4"/>
      <c r="WO139" s="4"/>
      <c r="WP139" s="4"/>
      <c r="WQ139" s="4"/>
      <c r="WR139" s="4"/>
      <c r="WS139" s="4"/>
      <c r="WT139" s="4"/>
      <c r="WU139" s="4"/>
      <c r="WV139" s="4"/>
      <c r="WW139" s="4"/>
      <c r="WX139" s="4"/>
      <c r="WY139" s="4"/>
      <c r="WZ139" s="4"/>
      <c r="XA139" s="4"/>
      <c r="XB139" s="4"/>
      <c r="XC139" s="4"/>
      <c r="XD139" s="4"/>
      <c r="XE139" s="4"/>
      <c r="XF139" s="4"/>
      <c r="XG139" s="4"/>
      <c r="XH139" s="4"/>
      <c r="XI139" s="4"/>
      <c r="XJ139" s="4"/>
      <c r="XK139" s="4"/>
      <c r="XL139" s="4"/>
      <c r="XM139" s="4"/>
      <c r="XN139" s="4"/>
      <c r="XO139" s="4"/>
      <c r="XP139" s="4"/>
      <c r="XQ139" s="4"/>
      <c r="XR139" s="4"/>
      <c r="XS139" s="4"/>
      <c r="XT139" s="4"/>
      <c r="XU139" s="4"/>
      <c r="XV139" s="4"/>
      <c r="XW139" s="4"/>
      <c r="XX139" s="4"/>
      <c r="XY139" s="4"/>
      <c r="XZ139" s="4"/>
      <c r="YA139" s="4"/>
      <c r="YB139" s="4"/>
      <c r="YC139" s="4"/>
      <c r="YD139" s="4"/>
      <c r="YE139" s="4"/>
      <c r="YF139" s="4"/>
      <c r="YG139" s="4"/>
      <c r="YH139" s="4"/>
      <c r="YI139" s="4"/>
      <c r="YJ139" s="4"/>
      <c r="YK139" s="4"/>
      <c r="YL139" s="4"/>
      <c r="YM139" s="4"/>
      <c r="YN139" s="4"/>
      <c r="YO139" s="4"/>
      <c r="YP139" s="4"/>
      <c r="YQ139" s="4"/>
      <c r="YR139" s="4"/>
      <c r="YS139" s="4"/>
      <c r="YT139" s="4"/>
      <c r="YU139" s="4"/>
      <c r="YV139" s="4"/>
      <c r="YW139" s="4"/>
      <c r="YX139" s="4"/>
      <c r="YY139" s="4"/>
      <c r="YZ139" s="4"/>
      <c r="ZA139" s="4"/>
      <c r="ZB139" s="4"/>
      <c r="ZC139" s="4"/>
      <c r="ZD139" s="4"/>
      <c r="ZE139" s="4"/>
      <c r="ZF139" s="4"/>
      <c r="ZG139" s="4"/>
      <c r="ZH139" s="4"/>
      <c r="ZI139" s="4"/>
      <c r="ZJ139" s="4"/>
      <c r="ZK139" s="4"/>
      <c r="ZL139" s="4"/>
      <c r="ZM139" s="4"/>
      <c r="ZN139" s="4"/>
      <c r="ZO139" s="4"/>
      <c r="ZP139" s="4"/>
      <c r="ZQ139" s="4"/>
      <c r="ZR139" s="4"/>
      <c r="ZS139" s="4"/>
      <c r="ZT139" s="4"/>
      <c r="ZU139" s="4"/>
      <c r="ZV139" s="4"/>
      <c r="ZW139" s="4"/>
      <c r="ZX139" s="4"/>
      <c r="ZY139" s="4"/>
      <c r="ZZ139" s="4"/>
      <c r="AAA139" s="4"/>
      <c r="AAB139" s="4"/>
      <c r="AAC139" s="4"/>
      <c r="AAD139" s="4"/>
      <c r="AAE139" s="4"/>
      <c r="AAF139" s="4"/>
      <c r="AAG139" s="4"/>
      <c r="AAH139" s="4"/>
      <c r="AAI139" s="4"/>
      <c r="AAJ139" s="4"/>
      <c r="AAK139" s="4"/>
      <c r="AAL139" s="4"/>
      <c r="AAM139" s="4"/>
      <c r="AAN139" s="4"/>
      <c r="AAO139" s="4"/>
      <c r="AAP139" s="4"/>
      <c r="AAQ139" s="4"/>
      <c r="AAR139" s="4"/>
      <c r="AAS139" s="4"/>
      <c r="AAT139" s="4"/>
      <c r="AAU139" s="4"/>
      <c r="AAV139" s="4"/>
      <c r="AAW139" s="4"/>
      <c r="AAX139" s="4"/>
      <c r="AAY139" s="4"/>
      <c r="AAZ139" s="4"/>
      <c r="ABA139" s="4"/>
      <c r="ABB139" s="4"/>
      <c r="ABC139" s="4"/>
      <c r="ABD139" s="4"/>
      <c r="ABE139" s="4"/>
      <c r="ABF139" s="4"/>
      <c r="ABG139" s="4"/>
      <c r="ABH139" s="4"/>
      <c r="ABI139" s="4"/>
      <c r="ABJ139" s="4"/>
      <c r="ABK139" s="4"/>
      <c r="ABL139" s="4"/>
      <c r="ABM139" s="4"/>
      <c r="ABN139" s="4"/>
      <c r="ABO139" s="4"/>
      <c r="ABP139" s="4"/>
      <c r="ABQ139" s="4"/>
      <c r="ABR139" s="4"/>
      <c r="ABS139" s="4"/>
      <c r="ABT139" s="4"/>
      <c r="ABU139" s="4"/>
      <c r="ABV139" s="4"/>
      <c r="ABW139" s="4"/>
      <c r="ABX139" s="4"/>
      <c r="ABY139" s="4"/>
      <c r="ABZ139" s="4"/>
      <c r="ACA139" s="4"/>
      <c r="ACB139" s="4"/>
      <c r="ACC139" s="4"/>
      <c r="ACD139" s="4"/>
      <c r="ACE139" s="4"/>
      <c r="ACF139" s="4"/>
      <c r="ACG139" s="4"/>
      <c r="ACH139" s="4"/>
      <c r="ACI139" s="4"/>
      <c r="ACJ139" s="4"/>
      <c r="ACK139" s="4"/>
      <c r="ACL139" s="4"/>
      <c r="ACM139" s="4"/>
      <c r="ACN139" s="4"/>
      <c r="ACO139" s="4"/>
      <c r="ACP139" s="4"/>
      <c r="ACQ139" s="4"/>
      <c r="ACR139" s="4"/>
      <c r="ACS139" s="4"/>
      <c r="ACT139" s="4"/>
      <c r="ACU139" s="4"/>
      <c r="ACV139" s="4"/>
      <c r="ACW139" s="4"/>
      <c r="ACX139" s="4"/>
      <c r="ACY139" s="4"/>
      <c r="ACZ139" s="4"/>
      <c r="ADA139" s="4"/>
      <c r="ADB139" s="4"/>
      <c r="ADC139" s="4"/>
      <c r="ADD139" s="4"/>
      <c r="ADE139" s="4"/>
      <c r="ADF139" s="4"/>
      <c r="ADG139" s="4"/>
      <c r="ADH139" s="4"/>
      <c r="ADI139" s="4"/>
      <c r="ADJ139" s="4"/>
      <c r="ADK139" s="4"/>
      <c r="ADL139" s="4"/>
      <c r="ADM139" s="4"/>
      <c r="ADN139" s="4"/>
      <c r="ADO139" s="4"/>
      <c r="ADP139" s="4"/>
      <c r="ADQ139" s="4"/>
      <c r="ADR139" s="4"/>
    </row>
    <row r="140" spans="1:798" s="2" customFormat="1" ht="10.5" customHeight="1">
      <c r="A140" s="39"/>
      <c r="B140" s="39"/>
      <c r="C140" s="40"/>
      <c r="D140" s="10"/>
      <c r="E140" s="10"/>
      <c r="F140" s="10"/>
      <c r="G140" s="10"/>
      <c r="H140" s="10"/>
      <c r="I140" s="38"/>
      <c r="J140" s="38"/>
      <c r="K140" s="6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4"/>
      <c r="EE140" s="4"/>
      <c r="EF140" s="4"/>
      <c r="EG140" s="4"/>
      <c r="EH140" s="4"/>
      <c r="EI140" s="4"/>
      <c r="EJ140" s="4"/>
      <c r="EK140" s="4"/>
      <c r="EL140" s="4"/>
      <c r="EM140" s="4"/>
      <c r="EN140" s="4"/>
      <c r="EO140" s="4"/>
      <c r="EP140" s="4"/>
      <c r="EQ140" s="4"/>
      <c r="ER140" s="4"/>
      <c r="ES140" s="4"/>
      <c r="ET140" s="4"/>
      <c r="EU140" s="4"/>
      <c r="EV140" s="4"/>
      <c r="EW140" s="4"/>
      <c r="EX140" s="4"/>
      <c r="EY140" s="4"/>
      <c r="EZ140" s="4"/>
      <c r="FA140" s="4"/>
      <c r="FB140" s="4"/>
      <c r="FC140" s="4"/>
      <c r="FD140" s="4"/>
      <c r="FE140" s="4"/>
      <c r="FF140" s="4"/>
      <c r="FG140" s="4"/>
      <c r="FH140" s="4"/>
      <c r="FI140" s="4"/>
      <c r="FJ140" s="4"/>
      <c r="FK140" s="4"/>
      <c r="FL140" s="4"/>
      <c r="FM140" s="4"/>
      <c r="FN140" s="4"/>
      <c r="FO140" s="4"/>
      <c r="FP140" s="4"/>
      <c r="FQ140" s="4"/>
      <c r="FR140" s="4"/>
      <c r="FS140" s="4"/>
      <c r="FT140" s="4"/>
      <c r="FU140" s="4"/>
      <c r="FV140" s="4"/>
      <c r="FW140" s="4"/>
      <c r="FX140" s="4"/>
      <c r="FY140" s="4"/>
      <c r="FZ140" s="4"/>
      <c r="GA140" s="4"/>
      <c r="GB140" s="4"/>
      <c r="GC140" s="4"/>
      <c r="GD140" s="4"/>
      <c r="GE140" s="4"/>
      <c r="GF140" s="4"/>
      <c r="GG140" s="4"/>
      <c r="GH140" s="4"/>
      <c r="GI140" s="4"/>
      <c r="GJ140" s="4"/>
      <c r="GK140" s="4"/>
      <c r="GL140" s="4"/>
      <c r="GM140" s="4"/>
      <c r="GN140" s="4"/>
      <c r="GO140" s="4"/>
      <c r="GP140" s="4"/>
      <c r="GQ140" s="4"/>
      <c r="GR140" s="4"/>
      <c r="GS140" s="4"/>
      <c r="GT140" s="4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/>
      <c r="IR140" s="4"/>
      <c r="IS140" s="4"/>
      <c r="IT140" s="4"/>
      <c r="IU140" s="4"/>
      <c r="IV140" s="4"/>
      <c r="IW140" s="4"/>
      <c r="IX140" s="4"/>
      <c r="IY140" s="4"/>
      <c r="IZ140" s="4"/>
      <c r="JA140" s="4"/>
      <c r="JB140" s="4"/>
      <c r="JC140" s="4"/>
      <c r="JD140" s="4"/>
      <c r="JE140" s="4"/>
      <c r="JF140" s="4"/>
      <c r="JG140" s="4"/>
      <c r="JH140" s="4"/>
      <c r="JI140" s="4"/>
      <c r="JJ140" s="4"/>
      <c r="JK140" s="4"/>
      <c r="JL140" s="4"/>
      <c r="JM140" s="4"/>
      <c r="JN140" s="4"/>
      <c r="JO140" s="4"/>
      <c r="JP140" s="4"/>
      <c r="JQ140" s="4"/>
      <c r="JR140" s="4"/>
      <c r="JS140" s="4"/>
      <c r="JT140" s="4"/>
      <c r="JU140" s="4"/>
      <c r="JV140" s="4"/>
      <c r="JW140" s="4"/>
      <c r="JX140" s="4"/>
      <c r="JY140" s="4"/>
      <c r="JZ140" s="4"/>
      <c r="KA140" s="4"/>
      <c r="KB140" s="4"/>
      <c r="KC140" s="4"/>
      <c r="KD140" s="4"/>
      <c r="KE140" s="4"/>
      <c r="KF140" s="4"/>
      <c r="KG140" s="4"/>
      <c r="KH140" s="4"/>
      <c r="KI140" s="4"/>
      <c r="KJ140" s="4"/>
      <c r="KK140" s="4"/>
      <c r="KL140" s="4"/>
      <c r="KM140" s="4"/>
      <c r="KN140" s="4"/>
      <c r="KO140" s="4"/>
      <c r="KP140" s="4"/>
      <c r="KQ140" s="4"/>
      <c r="KR140" s="4"/>
      <c r="KS140" s="4"/>
      <c r="KT140" s="4"/>
      <c r="KU140" s="4"/>
      <c r="KV140" s="4"/>
      <c r="KW140" s="4"/>
      <c r="KX140" s="4"/>
      <c r="KY140" s="4"/>
      <c r="KZ140" s="4"/>
      <c r="LA140" s="4"/>
      <c r="LB140" s="4"/>
      <c r="LC140" s="4"/>
      <c r="LD140" s="4"/>
      <c r="LE140" s="4"/>
      <c r="LF140" s="4"/>
      <c r="LG140" s="4"/>
      <c r="LH140" s="4"/>
      <c r="LI140" s="4"/>
      <c r="LJ140" s="4"/>
      <c r="LK140" s="4"/>
      <c r="LL140" s="4"/>
      <c r="LM140" s="4"/>
      <c r="LN140" s="4"/>
      <c r="LO140" s="4"/>
      <c r="LP140" s="4"/>
      <c r="LQ140" s="4"/>
      <c r="LR140" s="4"/>
      <c r="LS140" s="4"/>
      <c r="LT140" s="4"/>
      <c r="LU140" s="4"/>
      <c r="LV140" s="4"/>
      <c r="LW140" s="4"/>
      <c r="LX140" s="4"/>
      <c r="LY140" s="4"/>
      <c r="LZ140" s="4"/>
      <c r="MA140" s="4"/>
      <c r="MB140" s="4"/>
      <c r="MC140" s="4"/>
      <c r="MD140" s="4"/>
      <c r="ME140" s="4"/>
      <c r="MF140" s="4"/>
      <c r="MG140" s="4"/>
      <c r="MH140" s="4"/>
      <c r="MI140" s="4"/>
      <c r="MJ140" s="4"/>
      <c r="MK140" s="4"/>
      <c r="ML140" s="4"/>
      <c r="MM140" s="4"/>
      <c r="MN140" s="4"/>
      <c r="MO140" s="4"/>
      <c r="MP140" s="4"/>
      <c r="MQ140" s="4"/>
      <c r="MR140" s="4"/>
      <c r="MS140" s="4"/>
      <c r="MT140" s="4"/>
      <c r="MU140" s="4"/>
      <c r="MV140" s="4"/>
      <c r="MW140" s="4"/>
      <c r="MX140" s="4"/>
      <c r="MY140" s="4"/>
      <c r="MZ140" s="4"/>
      <c r="NA140" s="4"/>
      <c r="NB140" s="4"/>
      <c r="NC140" s="4"/>
      <c r="ND140" s="4"/>
      <c r="NE140" s="4"/>
      <c r="NF140" s="4"/>
      <c r="NG140" s="4"/>
      <c r="NH140" s="4"/>
      <c r="NI140" s="4"/>
      <c r="NJ140" s="4"/>
      <c r="NK140" s="4"/>
      <c r="NL140" s="4"/>
      <c r="NM140" s="4"/>
      <c r="NN140" s="4"/>
      <c r="NO140" s="4"/>
      <c r="NP140" s="4"/>
      <c r="NQ140" s="4"/>
      <c r="NR140" s="4"/>
      <c r="NS140" s="4"/>
      <c r="NT140" s="4"/>
      <c r="NU140" s="4"/>
      <c r="NV140" s="4"/>
      <c r="NW140" s="4"/>
      <c r="NX140" s="4"/>
      <c r="NY140" s="4"/>
      <c r="NZ140" s="4"/>
      <c r="OA140" s="4"/>
      <c r="OB140" s="4"/>
      <c r="OC140" s="4"/>
      <c r="OD140" s="4"/>
      <c r="OE140" s="4"/>
      <c r="OF140" s="4"/>
      <c r="OG140" s="4"/>
      <c r="OH140" s="4"/>
      <c r="OI140" s="4"/>
      <c r="OJ140" s="4"/>
      <c r="OK140" s="4"/>
      <c r="OL140" s="4"/>
      <c r="OM140" s="4"/>
      <c r="ON140" s="4"/>
      <c r="OO140" s="4"/>
      <c r="OP140" s="4"/>
      <c r="OQ140" s="4"/>
      <c r="OR140" s="4"/>
      <c r="OS140" s="4"/>
      <c r="OT140" s="4"/>
      <c r="OU140" s="4"/>
      <c r="OV140" s="4"/>
      <c r="OW140" s="4"/>
      <c r="OX140" s="4"/>
      <c r="OY140" s="4"/>
      <c r="OZ140" s="4"/>
      <c r="PA140" s="4"/>
      <c r="PB140" s="4"/>
      <c r="PC140" s="4"/>
      <c r="PD140" s="4"/>
      <c r="PE140" s="4"/>
      <c r="PF140" s="4"/>
      <c r="PG140" s="4"/>
      <c r="PH140" s="4"/>
      <c r="PI140" s="4"/>
      <c r="PJ140" s="4"/>
      <c r="PK140" s="4"/>
      <c r="PL140" s="4"/>
      <c r="PM140" s="4"/>
      <c r="PN140" s="4"/>
      <c r="PO140" s="4"/>
      <c r="PP140" s="4"/>
      <c r="PQ140" s="4"/>
      <c r="PR140" s="4"/>
      <c r="PS140" s="4"/>
      <c r="PT140" s="4"/>
      <c r="PU140" s="4"/>
      <c r="PV140" s="4"/>
      <c r="PW140" s="4"/>
      <c r="PX140" s="4"/>
      <c r="PY140" s="4"/>
      <c r="PZ140" s="4"/>
      <c r="QA140" s="4"/>
      <c r="QB140" s="4"/>
      <c r="QC140" s="4"/>
      <c r="QD140" s="4"/>
      <c r="QE140" s="4"/>
      <c r="QF140" s="4"/>
      <c r="QG140" s="4"/>
      <c r="QH140" s="4"/>
      <c r="QI140" s="4"/>
      <c r="QJ140" s="4"/>
      <c r="QK140" s="4"/>
      <c r="QL140" s="4"/>
      <c r="QM140" s="4"/>
      <c r="QN140" s="4"/>
      <c r="QO140" s="4"/>
      <c r="QP140" s="4"/>
      <c r="QQ140" s="4"/>
      <c r="QR140" s="4"/>
      <c r="QS140" s="4"/>
      <c r="QT140" s="4"/>
      <c r="QU140" s="4"/>
      <c r="QV140" s="4"/>
      <c r="QW140" s="4"/>
      <c r="QX140" s="4"/>
      <c r="QY140" s="4"/>
      <c r="QZ140" s="4"/>
      <c r="RA140" s="4"/>
      <c r="RB140" s="4"/>
      <c r="RC140" s="4"/>
      <c r="RD140" s="4"/>
      <c r="RE140" s="4"/>
      <c r="RF140" s="4"/>
      <c r="RG140" s="4"/>
      <c r="RH140" s="4"/>
      <c r="RI140" s="4"/>
      <c r="RJ140" s="4"/>
      <c r="RK140" s="4"/>
      <c r="RL140" s="4"/>
      <c r="RM140" s="4"/>
      <c r="RN140" s="4"/>
      <c r="RO140" s="4"/>
      <c r="RP140" s="4"/>
      <c r="RQ140" s="4"/>
      <c r="RR140" s="4"/>
      <c r="RS140" s="4"/>
      <c r="RT140" s="4"/>
      <c r="RU140" s="4"/>
      <c r="RV140" s="4"/>
      <c r="RW140" s="4"/>
      <c r="RX140" s="4"/>
      <c r="RY140" s="4"/>
      <c r="RZ140" s="4"/>
      <c r="SA140" s="4"/>
      <c r="SB140" s="4"/>
      <c r="SC140" s="4"/>
      <c r="SD140" s="4"/>
      <c r="SE140" s="4"/>
      <c r="SF140" s="4"/>
      <c r="SG140" s="4"/>
      <c r="SH140" s="4"/>
      <c r="SI140" s="4"/>
      <c r="SJ140" s="4"/>
      <c r="SK140" s="4"/>
      <c r="SL140" s="4"/>
      <c r="SM140" s="4"/>
      <c r="SN140" s="4"/>
      <c r="SO140" s="4"/>
      <c r="SP140" s="4"/>
      <c r="SQ140" s="4"/>
      <c r="SR140" s="4"/>
      <c r="SS140" s="4"/>
      <c r="ST140" s="4"/>
      <c r="SU140" s="4"/>
      <c r="SV140" s="4"/>
      <c r="SW140" s="4"/>
      <c r="SX140" s="4"/>
      <c r="SY140" s="4"/>
      <c r="SZ140" s="4"/>
      <c r="TA140" s="4"/>
      <c r="TB140" s="4"/>
      <c r="TC140" s="4"/>
      <c r="TD140" s="4"/>
      <c r="TE140" s="4"/>
      <c r="TF140" s="4"/>
      <c r="TG140" s="4"/>
      <c r="TH140" s="4"/>
      <c r="TI140" s="4"/>
      <c r="TJ140" s="4"/>
      <c r="TK140" s="4"/>
      <c r="TL140" s="4"/>
      <c r="TM140" s="4"/>
      <c r="TN140" s="4"/>
      <c r="TO140" s="4"/>
      <c r="TP140" s="4"/>
      <c r="TQ140" s="4"/>
      <c r="TR140" s="4"/>
      <c r="TS140" s="4"/>
      <c r="TT140" s="4"/>
      <c r="TU140" s="4"/>
      <c r="TV140" s="4"/>
      <c r="TW140" s="4"/>
      <c r="TX140" s="4"/>
      <c r="TY140" s="4"/>
      <c r="TZ140" s="4"/>
      <c r="UA140" s="4"/>
      <c r="UB140" s="4"/>
      <c r="UC140" s="4"/>
      <c r="UD140" s="4"/>
      <c r="UE140" s="4"/>
      <c r="UF140" s="4"/>
      <c r="UG140" s="4"/>
      <c r="UH140" s="4"/>
      <c r="UI140" s="4"/>
      <c r="UJ140" s="4"/>
      <c r="UK140" s="4"/>
      <c r="UL140" s="4"/>
      <c r="UM140" s="4"/>
      <c r="UN140" s="4"/>
      <c r="UO140" s="4"/>
      <c r="UP140" s="4"/>
      <c r="UQ140" s="4"/>
      <c r="UR140" s="4"/>
      <c r="US140" s="4"/>
      <c r="UT140" s="4"/>
      <c r="UU140" s="4"/>
      <c r="UV140" s="4"/>
      <c r="UW140" s="4"/>
      <c r="UX140" s="4"/>
      <c r="UY140" s="4"/>
      <c r="UZ140" s="4"/>
      <c r="VA140" s="4"/>
      <c r="VB140" s="4"/>
      <c r="VC140" s="4"/>
      <c r="VD140" s="4"/>
      <c r="VE140" s="4"/>
      <c r="VF140" s="4"/>
      <c r="VG140" s="4"/>
      <c r="VH140" s="4"/>
      <c r="VI140" s="4"/>
      <c r="VJ140" s="4"/>
      <c r="VK140" s="4"/>
      <c r="VL140" s="4"/>
      <c r="VM140" s="4"/>
      <c r="VN140" s="4"/>
      <c r="VO140" s="4"/>
      <c r="VP140" s="4"/>
      <c r="VQ140" s="4"/>
      <c r="VR140" s="4"/>
      <c r="VS140" s="4"/>
      <c r="VT140" s="4"/>
      <c r="VU140" s="4"/>
      <c r="VV140" s="4"/>
      <c r="VW140" s="4"/>
      <c r="VX140" s="4"/>
      <c r="VY140" s="4"/>
      <c r="VZ140" s="4"/>
      <c r="WA140" s="4"/>
      <c r="WB140" s="4"/>
      <c r="WC140" s="4"/>
      <c r="WD140" s="4"/>
      <c r="WE140" s="4"/>
      <c r="WF140" s="4"/>
      <c r="WG140" s="4"/>
      <c r="WH140" s="4"/>
      <c r="WI140" s="4"/>
      <c r="WJ140" s="4"/>
      <c r="WK140" s="4"/>
      <c r="WL140" s="4"/>
      <c r="WM140" s="4"/>
      <c r="WN140" s="4"/>
      <c r="WO140" s="4"/>
      <c r="WP140" s="4"/>
      <c r="WQ140" s="4"/>
      <c r="WR140" s="4"/>
      <c r="WS140" s="4"/>
      <c r="WT140" s="4"/>
      <c r="WU140" s="4"/>
      <c r="WV140" s="4"/>
      <c r="WW140" s="4"/>
      <c r="WX140" s="4"/>
      <c r="WY140" s="4"/>
      <c r="WZ140" s="4"/>
      <c r="XA140" s="4"/>
      <c r="XB140" s="4"/>
      <c r="XC140" s="4"/>
      <c r="XD140" s="4"/>
      <c r="XE140" s="4"/>
      <c r="XF140" s="4"/>
      <c r="XG140" s="4"/>
      <c r="XH140" s="4"/>
      <c r="XI140" s="4"/>
      <c r="XJ140" s="4"/>
      <c r="XK140" s="4"/>
      <c r="XL140" s="4"/>
      <c r="XM140" s="4"/>
      <c r="XN140" s="4"/>
      <c r="XO140" s="4"/>
      <c r="XP140" s="4"/>
      <c r="XQ140" s="4"/>
      <c r="XR140" s="4"/>
      <c r="XS140" s="4"/>
      <c r="XT140" s="4"/>
      <c r="XU140" s="4"/>
      <c r="XV140" s="4"/>
      <c r="XW140" s="4"/>
      <c r="XX140" s="4"/>
      <c r="XY140" s="4"/>
      <c r="XZ140" s="4"/>
      <c r="YA140" s="4"/>
      <c r="YB140" s="4"/>
      <c r="YC140" s="4"/>
      <c r="YD140" s="4"/>
      <c r="YE140" s="4"/>
      <c r="YF140" s="4"/>
      <c r="YG140" s="4"/>
      <c r="YH140" s="4"/>
      <c r="YI140" s="4"/>
      <c r="YJ140" s="4"/>
      <c r="YK140" s="4"/>
      <c r="YL140" s="4"/>
      <c r="YM140" s="4"/>
      <c r="YN140" s="4"/>
      <c r="YO140" s="4"/>
      <c r="YP140" s="4"/>
      <c r="YQ140" s="4"/>
      <c r="YR140" s="4"/>
      <c r="YS140" s="4"/>
      <c r="YT140" s="4"/>
      <c r="YU140" s="4"/>
      <c r="YV140" s="4"/>
      <c r="YW140" s="4"/>
      <c r="YX140" s="4"/>
      <c r="YY140" s="4"/>
      <c r="YZ140" s="4"/>
      <c r="ZA140" s="4"/>
      <c r="ZB140" s="4"/>
      <c r="ZC140" s="4"/>
      <c r="ZD140" s="4"/>
      <c r="ZE140" s="4"/>
      <c r="ZF140" s="4"/>
      <c r="ZG140" s="4"/>
      <c r="ZH140" s="4"/>
      <c r="ZI140" s="4"/>
      <c r="ZJ140" s="4"/>
      <c r="ZK140" s="4"/>
      <c r="ZL140" s="4"/>
      <c r="ZM140" s="4"/>
      <c r="ZN140" s="4"/>
      <c r="ZO140" s="4"/>
      <c r="ZP140" s="4"/>
      <c r="ZQ140" s="4"/>
      <c r="ZR140" s="4"/>
      <c r="ZS140" s="4"/>
      <c r="ZT140" s="4"/>
      <c r="ZU140" s="4"/>
      <c r="ZV140" s="4"/>
      <c r="ZW140" s="4"/>
      <c r="ZX140" s="4"/>
      <c r="ZY140" s="4"/>
      <c r="ZZ140" s="4"/>
      <c r="AAA140" s="4"/>
      <c r="AAB140" s="4"/>
      <c r="AAC140" s="4"/>
      <c r="AAD140" s="4"/>
      <c r="AAE140" s="4"/>
      <c r="AAF140" s="4"/>
      <c r="AAG140" s="4"/>
      <c r="AAH140" s="4"/>
      <c r="AAI140" s="4"/>
      <c r="AAJ140" s="4"/>
      <c r="AAK140" s="4"/>
      <c r="AAL140" s="4"/>
      <c r="AAM140" s="4"/>
      <c r="AAN140" s="4"/>
      <c r="AAO140" s="4"/>
      <c r="AAP140" s="4"/>
      <c r="AAQ140" s="4"/>
      <c r="AAR140" s="4"/>
      <c r="AAS140" s="4"/>
      <c r="AAT140" s="4"/>
      <c r="AAU140" s="4"/>
      <c r="AAV140" s="4"/>
      <c r="AAW140" s="4"/>
      <c r="AAX140" s="4"/>
      <c r="AAY140" s="4"/>
      <c r="AAZ140" s="4"/>
      <c r="ABA140" s="4"/>
      <c r="ABB140" s="4"/>
      <c r="ABC140" s="4"/>
      <c r="ABD140" s="4"/>
      <c r="ABE140" s="4"/>
      <c r="ABF140" s="4"/>
      <c r="ABG140" s="4"/>
      <c r="ABH140" s="4"/>
      <c r="ABI140" s="4"/>
      <c r="ABJ140" s="4"/>
      <c r="ABK140" s="4"/>
      <c r="ABL140" s="4"/>
      <c r="ABM140" s="4"/>
      <c r="ABN140" s="4"/>
      <c r="ABO140" s="4"/>
      <c r="ABP140" s="4"/>
      <c r="ABQ140" s="4"/>
      <c r="ABR140" s="4"/>
      <c r="ABS140" s="4"/>
      <c r="ABT140" s="4"/>
      <c r="ABU140" s="4"/>
      <c r="ABV140" s="4"/>
      <c r="ABW140" s="4"/>
      <c r="ABX140" s="4"/>
      <c r="ABY140" s="4"/>
      <c r="ABZ140" s="4"/>
      <c r="ACA140" s="4"/>
      <c r="ACB140" s="4"/>
      <c r="ACC140" s="4"/>
      <c r="ACD140" s="4"/>
      <c r="ACE140" s="4"/>
      <c r="ACF140" s="4"/>
      <c r="ACG140" s="4"/>
      <c r="ACH140" s="4"/>
      <c r="ACI140" s="4"/>
      <c r="ACJ140" s="4"/>
      <c r="ACK140" s="4"/>
      <c r="ACL140" s="4"/>
      <c r="ACM140" s="4"/>
      <c r="ACN140" s="4"/>
      <c r="ACO140" s="4"/>
      <c r="ACP140" s="4"/>
      <c r="ACQ140" s="4"/>
      <c r="ACR140" s="4"/>
      <c r="ACS140" s="4"/>
      <c r="ACT140" s="4"/>
      <c r="ACU140" s="4"/>
      <c r="ACV140" s="4"/>
      <c r="ACW140" s="4"/>
      <c r="ACX140" s="4"/>
      <c r="ACY140" s="4"/>
      <c r="ACZ140" s="4"/>
      <c r="ADA140" s="4"/>
      <c r="ADB140" s="4"/>
      <c r="ADC140" s="4"/>
      <c r="ADD140" s="4"/>
      <c r="ADE140" s="4"/>
      <c r="ADF140" s="4"/>
      <c r="ADG140" s="4"/>
      <c r="ADH140" s="4"/>
      <c r="ADI140" s="4"/>
      <c r="ADJ140" s="4"/>
      <c r="ADK140" s="4"/>
      <c r="ADL140" s="4"/>
      <c r="ADM140" s="4"/>
      <c r="ADN140" s="4"/>
      <c r="ADO140" s="4"/>
      <c r="ADP140" s="4"/>
      <c r="ADQ140" s="4"/>
      <c r="ADR140" s="4"/>
    </row>
    <row r="141" spans="1:798" ht="33.75" customHeight="1">
      <c r="A141" s="22"/>
      <c r="B141" s="35"/>
      <c r="C141" s="106" t="s">
        <v>27</v>
      </c>
      <c r="D141" s="107"/>
      <c r="E141" s="108"/>
      <c r="J141" s="11"/>
    </row>
    <row r="142" spans="1:798" ht="31.5" customHeight="1">
      <c r="A142" s="95" t="s">
        <v>54</v>
      </c>
      <c r="B142" s="96"/>
      <c r="C142" s="96"/>
      <c r="D142" s="96"/>
      <c r="E142" s="97"/>
      <c r="J142" s="98" t="s">
        <v>49</v>
      </c>
      <c r="K142" s="98"/>
    </row>
    <row r="143" spans="1:798" ht="30" customHeight="1">
      <c r="A143" s="95" t="s">
        <v>55</v>
      </c>
      <c r="B143" s="96"/>
      <c r="C143" s="96"/>
      <c r="D143" s="96"/>
      <c r="E143" s="96"/>
      <c r="G143" s="16"/>
      <c r="J143" s="51"/>
      <c r="K143" s="66"/>
    </row>
    <row r="144" spans="1:798" ht="26.25" customHeight="1">
      <c r="A144" s="95" t="s">
        <v>56</v>
      </c>
      <c r="B144" s="96"/>
      <c r="C144" s="96"/>
      <c r="D144" s="96"/>
      <c r="E144" s="97"/>
      <c r="J144" s="25"/>
      <c r="K144" s="66"/>
    </row>
    <row r="145" spans="1:798" ht="25.5" customHeight="1">
      <c r="A145" s="95" t="s">
        <v>57</v>
      </c>
      <c r="B145" s="96"/>
      <c r="C145" s="96"/>
      <c r="D145" s="96"/>
      <c r="E145" s="97"/>
      <c r="J145" s="98" t="s">
        <v>28</v>
      </c>
      <c r="K145" s="98"/>
    </row>
    <row r="146" spans="1:798" ht="36" customHeight="1">
      <c r="A146" s="31"/>
      <c r="B146" s="31"/>
      <c r="C146" s="32" t="s">
        <v>111</v>
      </c>
      <c r="D146" s="19"/>
      <c r="E146" s="19"/>
      <c r="J146" s="98" t="s">
        <v>239</v>
      </c>
      <c r="K146" s="98"/>
    </row>
    <row r="147" spans="1:798" ht="30.75" customHeight="1">
      <c r="C147" s="15"/>
      <c r="D147" s="16"/>
      <c r="E147" s="17"/>
      <c r="J147" s="24"/>
    </row>
    <row r="148" spans="1:798" s="14" customFormat="1" ht="18.75" customHeight="1">
      <c r="A148" s="12"/>
      <c r="B148" s="12"/>
      <c r="C148" s="15"/>
      <c r="D148" s="18"/>
      <c r="E148" s="9"/>
      <c r="F148" s="9"/>
      <c r="G148" s="12"/>
      <c r="H148" s="12"/>
      <c r="J148" s="12"/>
      <c r="K148" s="67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  <c r="BC148" s="13"/>
      <c r="BD148" s="13"/>
      <c r="BE148" s="13"/>
      <c r="BF148" s="13"/>
      <c r="BG148" s="13"/>
      <c r="BH148" s="13"/>
      <c r="BI148" s="13"/>
      <c r="BJ148" s="13"/>
      <c r="BK148" s="13"/>
      <c r="BL148" s="13"/>
      <c r="BM148" s="13"/>
      <c r="BN148" s="13"/>
      <c r="BO148" s="13"/>
      <c r="BP148" s="13"/>
      <c r="BQ148" s="13"/>
      <c r="BR148" s="13"/>
      <c r="BS148" s="13"/>
      <c r="BT148" s="13"/>
      <c r="BU148" s="13"/>
      <c r="BV148" s="13"/>
      <c r="BW148" s="13"/>
      <c r="BX148" s="13"/>
      <c r="BY148" s="13"/>
      <c r="BZ148" s="13"/>
      <c r="CA148" s="13"/>
      <c r="CB148" s="13"/>
      <c r="CC148" s="13"/>
      <c r="CD148" s="13"/>
      <c r="CE148" s="13"/>
      <c r="CF148" s="13"/>
      <c r="CG148" s="13"/>
      <c r="CH148" s="13"/>
      <c r="CI148" s="13"/>
      <c r="CJ148" s="13"/>
      <c r="CK148" s="13"/>
      <c r="CL148" s="13"/>
      <c r="CM148" s="13"/>
      <c r="CN148" s="13"/>
      <c r="CO148" s="13"/>
      <c r="CP148" s="13"/>
      <c r="CQ148" s="13"/>
      <c r="CR148" s="13"/>
      <c r="CS148" s="13"/>
      <c r="CT148" s="13"/>
      <c r="CU148" s="13"/>
      <c r="CV148" s="13"/>
      <c r="CW148" s="13"/>
      <c r="CX148" s="13"/>
      <c r="CY148" s="13"/>
      <c r="CZ148" s="13"/>
      <c r="DA148" s="13"/>
      <c r="DB148" s="13"/>
      <c r="DC148" s="13"/>
      <c r="DD148" s="13"/>
      <c r="DE148" s="13"/>
      <c r="DF148" s="13"/>
      <c r="DG148" s="13"/>
      <c r="DH148" s="13"/>
      <c r="DI148" s="13"/>
      <c r="DJ148" s="13"/>
      <c r="DK148" s="13"/>
      <c r="DL148" s="13"/>
      <c r="DM148" s="13"/>
      <c r="DN148" s="13"/>
      <c r="DO148" s="13"/>
      <c r="DP148" s="13"/>
      <c r="DQ148" s="13"/>
      <c r="DR148" s="13"/>
      <c r="DS148" s="13"/>
      <c r="DT148" s="13"/>
      <c r="DU148" s="13"/>
      <c r="DV148" s="13"/>
      <c r="DW148" s="13"/>
      <c r="DX148" s="13"/>
      <c r="DY148" s="13"/>
      <c r="DZ148" s="13"/>
      <c r="EA148" s="13"/>
      <c r="EB148" s="13"/>
      <c r="EC148" s="13"/>
      <c r="ED148" s="13"/>
      <c r="EE148" s="13"/>
      <c r="EF148" s="13"/>
      <c r="EG148" s="13"/>
      <c r="EH148" s="13"/>
      <c r="EI148" s="13"/>
      <c r="EJ148" s="13"/>
      <c r="EK148" s="13"/>
      <c r="EL148" s="13"/>
      <c r="EM148" s="13"/>
      <c r="EN148" s="13"/>
      <c r="EO148" s="13"/>
      <c r="EP148" s="13"/>
      <c r="EQ148" s="13"/>
      <c r="ER148" s="13"/>
      <c r="ES148" s="13"/>
      <c r="ET148" s="13"/>
      <c r="EU148" s="13"/>
      <c r="EV148" s="13"/>
      <c r="EW148" s="13"/>
      <c r="EX148" s="13"/>
      <c r="EY148" s="13"/>
      <c r="EZ148" s="13"/>
      <c r="FA148" s="13"/>
      <c r="FB148" s="13"/>
      <c r="FC148" s="13"/>
      <c r="FD148" s="13"/>
      <c r="FE148" s="13"/>
      <c r="FF148" s="13"/>
      <c r="FG148" s="13"/>
      <c r="FH148" s="13"/>
      <c r="FI148" s="13"/>
      <c r="FJ148" s="13"/>
      <c r="FK148" s="13"/>
      <c r="FL148" s="13"/>
      <c r="FM148" s="13"/>
      <c r="FN148" s="13"/>
      <c r="FO148" s="13"/>
      <c r="FP148" s="13"/>
      <c r="FQ148" s="13"/>
      <c r="FR148" s="13"/>
      <c r="FS148" s="13"/>
      <c r="FT148" s="13"/>
      <c r="FU148" s="13"/>
      <c r="FV148" s="13"/>
      <c r="FW148" s="13"/>
      <c r="FX148" s="13"/>
      <c r="FY148" s="13"/>
      <c r="FZ148" s="13"/>
      <c r="GA148" s="13"/>
      <c r="GB148" s="13"/>
      <c r="GC148" s="13"/>
      <c r="GD148" s="13"/>
      <c r="GE148" s="13"/>
      <c r="GF148" s="13"/>
      <c r="GG148" s="13"/>
      <c r="GH148" s="13"/>
      <c r="GI148" s="13"/>
      <c r="GJ148" s="13"/>
      <c r="GK148" s="13"/>
      <c r="GL148" s="13"/>
      <c r="GM148" s="13"/>
      <c r="GN148" s="13"/>
      <c r="GO148" s="13"/>
      <c r="GP148" s="13"/>
      <c r="GQ148" s="13"/>
      <c r="GR148" s="13"/>
      <c r="GS148" s="13"/>
      <c r="GT148" s="13"/>
      <c r="GU148" s="13"/>
      <c r="GV148" s="13"/>
      <c r="GW148" s="13"/>
      <c r="GX148" s="13"/>
      <c r="GY148" s="13"/>
      <c r="GZ148" s="13"/>
      <c r="HA148" s="13"/>
      <c r="HB148" s="13"/>
      <c r="HC148" s="13"/>
      <c r="HD148" s="13"/>
      <c r="HE148" s="13"/>
      <c r="HF148" s="13"/>
      <c r="HG148" s="13"/>
      <c r="HH148" s="13"/>
      <c r="HI148" s="13"/>
      <c r="HJ148" s="13"/>
      <c r="HK148" s="13"/>
      <c r="HL148" s="13"/>
      <c r="HM148" s="13"/>
      <c r="HN148" s="13"/>
      <c r="HO148" s="13"/>
      <c r="HP148" s="13"/>
      <c r="HQ148" s="13"/>
      <c r="HR148" s="13"/>
      <c r="HS148" s="13"/>
      <c r="HT148" s="13"/>
      <c r="HU148" s="13"/>
      <c r="HV148" s="13"/>
      <c r="HW148" s="13"/>
      <c r="HX148" s="13"/>
      <c r="HY148" s="13"/>
      <c r="HZ148" s="13"/>
      <c r="IA148" s="13"/>
      <c r="IB148" s="13"/>
      <c r="IC148" s="13"/>
      <c r="ID148" s="13"/>
      <c r="IE148" s="13"/>
      <c r="IF148" s="13"/>
      <c r="IG148" s="13"/>
      <c r="IH148" s="13"/>
      <c r="II148" s="13"/>
      <c r="IJ148" s="13"/>
      <c r="IK148" s="13"/>
      <c r="IL148" s="13"/>
      <c r="IM148" s="13"/>
      <c r="IN148" s="13"/>
      <c r="IO148" s="13"/>
      <c r="IP148" s="13"/>
      <c r="IQ148" s="13"/>
      <c r="IR148" s="13"/>
      <c r="IS148" s="13"/>
      <c r="IT148" s="13"/>
      <c r="IU148" s="13"/>
      <c r="IV148" s="13"/>
      <c r="IW148" s="13"/>
      <c r="IX148" s="13"/>
      <c r="IY148" s="13"/>
      <c r="IZ148" s="13"/>
      <c r="JA148" s="13"/>
      <c r="JB148" s="13"/>
      <c r="JC148" s="13"/>
      <c r="JD148" s="13"/>
      <c r="JE148" s="13"/>
      <c r="JF148" s="13"/>
      <c r="JG148" s="13"/>
      <c r="JH148" s="13"/>
      <c r="JI148" s="13"/>
      <c r="JJ148" s="13"/>
      <c r="JK148" s="13"/>
      <c r="JL148" s="13"/>
      <c r="JM148" s="13"/>
      <c r="JN148" s="13"/>
      <c r="JO148" s="13"/>
      <c r="JP148" s="13"/>
      <c r="JQ148" s="13"/>
      <c r="JR148" s="13"/>
      <c r="JS148" s="13"/>
      <c r="JT148" s="13"/>
      <c r="JU148" s="13"/>
      <c r="JV148" s="13"/>
      <c r="JW148" s="13"/>
      <c r="JX148" s="13"/>
      <c r="JY148" s="13"/>
      <c r="JZ148" s="13"/>
      <c r="KA148" s="13"/>
      <c r="KB148" s="13"/>
      <c r="KC148" s="13"/>
      <c r="KD148" s="13"/>
      <c r="KE148" s="13"/>
      <c r="KF148" s="13"/>
      <c r="KG148" s="13"/>
      <c r="KH148" s="13"/>
      <c r="KI148" s="13"/>
      <c r="KJ148" s="13"/>
      <c r="KK148" s="13"/>
      <c r="KL148" s="13"/>
      <c r="KM148" s="13"/>
      <c r="KN148" s="13"/>
      <c r="KO148" s="13"/>
      <c r="KP148" s="13"/>
      <c r="KQ148" s="13"/>
      <c r="KR148" s="13"/>
      <c r="KS148" s="13"/>
      <c r="KT148" s="13"/>
      <c r="KU148" s="13"/>
      <c r="KV148" s="13"/>
      <c r="KW148" s="13"/>
      <c r="KX148" s="13"/>
      <c r="KY148" s="13"/>
      <c r="KZ148" s="13"/>
      <c r="LA148" s="13"/>
      <c r="LB148" s="13"/>
      <c r="LC148" s="13"/>
      <c r="LD148" s="13"/>
      <c r="LE148" s="13"/>
      <c r="LF148" s="13"/>
      <c r="LG148" s="13"/>
      <c r="LH148" s="13"/>
      <c r="LI148" s="13"/>
      <c r="LJ148" s="13"/>
      <c r="LK148" s="13"/>
      <c r="LL148" s="13"/>
      <c r="LM148" s="13"/>
      <c r="LN148" s="13"/>
      <c r="LO148" s="13"/>
      <c r="LP148" s="13"/>
      <c r="LQ148" s="13"/>
      <c r="LR148" s="13"/>
      <c r="LS148" s="13"/>
      <c r="LT148" s="13"/>
      <c r="LU148" s="13"/>
      <c r="LV148" s="13"/>
      <c r="LW148" s="13"/>
      <c r="LX148" s="13"/>
      <c r="LY148" s="13"/>
      <c r="LZ148" s="13"/>
      <c r="MA148" s="13"/>
      <c r="MB148" s="13"/>
      <c r="MC148" s="13"/>
      <c r="MD148" s="13"/>
      <c r="ME148" s="13"/>
      <c r="MF148" s="13"/>
      <c r="MG148" s="13"/>
      <c r="MH148" s="13"/>
      <c r="MI148" s="13"/>
      <c r="MJ148" s="13"/>
      <c r="MK148" s="13"/>
      <c r="ML148" s="13"/>
      <c r="MM148" s="13"/>
      <c r="MN148" s="13"/>
      <c r="MO148" s="13"/>
      <c r="MP148" s="13"/>
      <c r="MQ148" s="13"/>
      <c r="MR148" s="13"/>
      <c r="MS148" s="13"/>
      <c r="MT148" s="13"/>
      <c r="MU148" s="13"/>
      <c r="MV148" s="13"/>
      <c r="MW148" s="13"/>
      <c r="MX148" s="13"/>
      <c r="MY148" s="13"/>
      <c r="MZ148" s="13"/>
      <c r="NA148" s="13"/>
      <c r="NB148" s="13"/>
      <c r="NC148" s="13"/>
      <c r="ND148" s="13"/>
      <c r="NE148" s="13"/>
      <c r="NF148" s="13"/>
      <c r="NG148" s="13"/>
      <c r="NH148" s="13"/>
      <c r="NI148" s="13"/>
      <c r="NJ148" s="13"/>
      <c r="NK148" s="13"/>
      <c r="NL148" s="13"/>
      <c r="NM148" s="13"/>
      <c r="NN148" s="13"/>
      <c r="NO148" s="13"/>
      <c r="NP148" s="13"/>
      <c r="NQ148" s="13"/>
      <c r="NR148" s="13"/>
      <c r="NS148" s="13"/>
      <c r="NT148" s="13"/>
      <c r="NU148" s="13"/>
      <c r="NV148" s="13"/>
      <c r="NW148" s="13"/>
      <c r="NX148" s="13"/>
      <c r="NY148" s="13"/>
      <c r="NZ148" s="13"/>
      <c r="OA148" s="13"/>
      <c r="OB148" s="13"/>
      <c r="OC148" s="13"/>
      <c r="OD148" s="13"/>
      <c r="OE148" s="13"/>
      <c r="OF148" s="13"/>
      <c r="OG148" s="13"/>
      <c r="OH148" s="13"/>
      <c r="OI148" s="13"/>
      <c r="OJ148" s="13"/>
      <c r="OK148" s="13"/>
      <c r="OL148" s="13"/>
      <c r="OM148" s="13"/>
      <c r="ON148" s="13"/>
      <c r="OO148" s="13"/>
      <c r="OP148" s="13"/>
      <c r="OQ148" s="13"/>
      <c r="OR148" s="13"/>
      <c r="OS148" s="13"/>
      <c r="OT148" s="13"/>
      <c r="OU148" s="13"/>
      <c r="OV148" s="13"/>
      <c r="OW148" s="13"/>
      <c r="OX148" s="13"/>
      <c r="OY148" s="13"/>
      <c r="OZ148" s="13"/>
      <c r="PA148" s="13"/>
      <c r="PB148" s="13"/>
      <c r="PC148" s="13"/>
      <c r="PD148" s="13"/>
      <c r="PE148" s="13"/>
      <c r="PF148" s="13"/>
      <c r="PG148" s="13"/>
      <c r="PH148" s="13"/>
      <c r="PI148" s="13"/>
      <c r="PJ148" s="13"/>
      <c r="PK148" s="13"/>
      <c r="PL148" s="13"/>
      <c r="PM148" s="13"/>
      <c r="PN148" s="13"/>
      <c r="PO148" s="13"/>
      <c r="PP148" s="13"/>
      <c r="PQ148" s="13"/>
      <c r="PR148" s="13"/>
      <c r="PS148" s="13"/>
      <c r="PT148" s="13"/>
      <c r="PU148" s="13"/>
      <c r="PV148" s="13"/>
      <c r="PW148" s="13"/>
      <c r="PX148" s="13"/>
      <c r="PY148" s="13"/>
      <c r="PZ148" s="13"/>
      <c r="QA148" s="13"/>
      <c r="QB148" s="13"/>
      <c r="QC148" s="13"/>
      <c r="QD148" s="13"/>
      <c r="QE148" s="13"/>
      <c r="QF148" s="13"/>
      <c r="QG148" s="13"/>
      <c r="QH148" s="13"/>
      <c r="QI148" s="13"/>
      <c r="QJ148" s="13"/>
      <c r="QK148" s="13"/>
      <c r="QL148" s="13"/>
      <c r="QM148" s="13"/>
      <c r="QN148" s="13"/>
      <c r="QO148" s="13"/>
      <c r="QP148" s="13"/>
      <c r="QQ148" s="13"/>
      <c r="QR148" s="13"/>
      <c r="QS148" s="13"/>
      <c r="QT148" s="13"/>
      <c r="QU148" s="13"/>
      <c r="QV148" s="13"/>
      <c r="QW148" s="13"/>
      <c r="QX148" s="13"/>
      <c r="QY148" s="13"/>
      <c r="QZ148" s="13"/>
      <c r="RA148" s="13"/>
      <c r="RB148" s="13"/>
      <c r="RC148" s="13"/>
      <c r="RD148" s="13"/>
      <c r="RE148" s="13"/>
      <c r="RF148" s="13"/>
      <c r="RG148" s="13"/>
      <c r="RH148" s="13"/>
      <c r="RI148" s="13"/>
      <c r="RJ148" s="13"/>
      <c r="RK148" s="13"/>
      <c r="RL148" s="13"/>
      <c r="RM148" s="13"/>
      <c r="RN148" s="13"/>
      <c r="RO148" s="13"/>
      <c r="RP148" s="13"/>
      <c r="RQ148" s="13"/>
      <c r="RR148" s="13"/>
      <c r="RS148" s="13"/>
      <c r="RT148" s="13"/>
      <c r="RU148" s="13"/>
      <c r="RV148" s="13"/>
      <c r="RW148" s="13"/>
      <c r="RX148" s="13"/>
      <c r="RY148" s="13"/>
      <c r="RZ148" s="13"/>
      <c r="SA148" s="13"/>
      <c r="SB148" s="13"/>
      <c r="SC148" s="13"/>
      <c r="SD148" s="13"/>
      <c r="SE148" s="13"/>
      <c r="SF148" s="13"/>
      <c r="SG148" s="13"/>
      <c r="SH148" s="13"/>
      <c r="SI148" s="13"/>
      <c r="SJ148" s="13"/>
      <c r="SK148" s="13"/>
      <c r="SL148" s="13"/>
      <c r="SM148" s="13"/>
      <c r="SN148" s="13"/>
      <c r="SO148" s="13"/>
      <c r="SP148" s="13"/>
      <c r="SQ148" s="13"/>
      <c r="SR148" s="13"/>
      <c r="SS148" s="13"/>
      <c r="ST148" s="13"/>
      <c r="SU148" s="13"/>
      <c r="SV148" s="13"/>
      <c r="SW148" s="13"/>
      <c r="SX148" s="13"/>
      <c r="SY148" s="13"/>
      <c r="SZ148" s="13"/>
      <c r="TA148" s="13"/>
      <c r="TB148" s="13"/>
      <c r="TC148" s="13"/>
      <c r="TD148" s="13"/>
      <c r="TE148" s="13"/>
      <c r="TF148" s="13"/>
      <c r="TG148" s="13"/>
      <c r="TH148" s="13"/>
      <c r="TI148" s="13"/>
      <c r="TJ148" s="13"/>
      <c r="TK148" s="13"/>
      <c r="TL148" s="13"/>
      <c r="TM148" s="13"/>
      <c r="TN148" s="13"/>
      <c r="TO148" s="13"/>
      <c r="TP148" s="13"/>
      <c r="TQ148" s="13"/>
      <c r="TR148" s="13"/>
      <c r="TS148" s="13"/>
      <c r="TT148" s="13"/>
      <c r="TU148" s="13"/>
      <c r="TV148" s="13"/>
      <c r="TW148" s="13"/>
      <c r="TX148" s="13"/>
      <c r="TY148" s="13"/>
      <c r="TZ148" s="13"/>
      <c r="UA148" s="13"/>
      <c r="UB148" s="13"/>
      <c r="UC148" s="13"/>
      <c r="UD148" s="13"/>
      <c r="UE148" s="13"/>
      <c r="UF148" s="13"/>
      <c r="UG148" s="13"/>
      <c r="UH148" s="13"/>
      <c r="UI148" s="13"/>
      <c r="UJ148" s="13"/>
      <c r="UK148" s="13"/>
      <c r="UL148" s="13"/>
      <c r="UM148" s="13"/>
      <c r="UN148" s="13"/>
      <c r="UO148" s="13"/>
      <c r="UP148" s="13"/>
      <c r="UQ148" s="13"/>
      <c r="UR148" s="13"/>
      <c r="US148" s="13"/>
      <c r="UT148" s="13"/>
      <c r="UU148" s="13"/>
      <c r="UV148" s="13"/>
      <c r="UW148" s="13"/>
      <c r="UX148" s="13"/>
      <c r="UY148" s="13"/>
      <c r="UZ148" s="13"/>
      <c r="VA148" s="13"/>
      <c r="VB148" s="13"/>
      <c r="VC148" s="13"/>
      <c r="VD148" s="13"/>
      <c r="VE148" s="13"/>
      <c r="VF148" s="13"/>
      <c r="VG148" s="13"/>
      <c r="VH148" s="13"/>
      <c r="VI148" s="13"/>
      <c r="VJ148" s="13"/>
      <c r="VK148" s="13"/>
      <c r="VL148" s="13"/>
      <c r="VM148" s="13"/>
      <c r="VN148" s="13"/>
      <c r="VO148" s="13"/>
      <c r="VP148" s="13"/>
      <c r="VQ148" s="13"/>
      <c r="VR148" s="13"/>
      <c r="VS148" s="13"/>
      <c r="VT148" s="13"/>
      <c r="VU148" s="13"/>
      <c r="VV148" s="13"/>
      <c r="VW148" s="13"/>
      <c r="VX148" s="13"/>
      <c r="VY148" s="13"/>
      <c r="VZ148" s="13"/>
      <c r="WA148" s="13"/>
      <c r="WB148" s="13"/>
      <c r="WC148" s="13"/>
      <c r="WD148" s="13"/>
      <c r="WE148" s="13"/>
      <c r="WF148" s="13"/>
      <c r="WG148" s="13"/>
      <c r="WH148" s="13"/>
      <c r="WI148" s="13"/>
      <c r="WJ148" s="13"/>
      <c r="WK148" s="13"/>
      <c r="WL148" s="13"/>
      <c r="WM148" s="13"/>
      <c r="WN148" s="13"/>
      <c r="WO148" s="13"/>
      <c r="WP148" s="13"/>
      <c r="WQ148" s="13"/>
      <c r="WR148" s="13"/>
      <c r="WS148" s="13"/>
      <c r="WT148" s="13"/>
      <c r="WU148" s="13"/>
      <c r="WV148" s="13"/>
      <c r="WW148" s="13"/>
      <c r="WX148" s="13"/>
      <c r="WY148" s="13"/>
      <c r="WZ148" s="13"/>
      <c r="XA148" s="13"/>
      <c r="XB148" s="13"/>
      <c r="XC148" s="13"/>
      <c r="XD148" s="13"/>
      <c r="XE148" s="13"/>
      <c r="XF148" s="13"/>
      <c r="XG148" s="13"/>
      <c r="XH148" s="13"/>
      <c r="XI148" s="13"/>
      <c r="XJ148" s="13"/>
      <c r="XK148" s="13"/>
      <c r="XL148" s="13"/>
      <c r="XM148" s="13"/>
      <c r="XN148" s="13"/>
      <c r="XO148" s="13"/>
      <c r="XP148" s="13"/>
      <c r="XQ148" s="13"/>
      <c r="XR148" s="13"/>
      <c r="XS148" s="13"/>
      <c r="XT148" s="13"/>
      <c r="XU148" s="13"/>
      <c r="XV148" s="13"/>
      <c r="XW148" s="13"/>
      <c r="XX148" s="13"/>
      <c r="XY148" s="13"/>
      <c r="XZ148" s="13"/>
      <c r="YA148" s="13"/>
      <c r="YB148" s="13"/>
      <c r="YC148" s="13"/>
      <c r="YD148" s="13"/>
      <c r="YE148" s="13"/>
      <c r="YF148" s="13"/>
      <c r="YG148" s="13"/>
      <c r="YH148" s="13"/>
      <c r="YI148" s="13"/>
      <c r="YJ148" s="13"/>
      <c r="YK148" s="13"/>
      <c r="YL148" s="13"/>
      <c r="YM148" s="13"/>
      <c r="YN148" s="13"/>
      <c r="YO148" s="13"/>
      <c r="YP148" s="13"/>
      <c r="YQ148" s="13"/>
      <c r="YR148" s="13"/>
      <c r="YS148" s="13"/>
      <c r="YT148" s="13"/>
      <c r="YU148" s="13"/>
      <c r="YV148" s="13"/>
      <c r="YW148" s="13"/>
      <c r="YX148" s="13"/>
      <c r="YY148" s="13"/>
      <c r="YZ148" s="13"/>
      <c r="ZA148" s="13"/>
      <c r="ZB148" s="13"/>
      <c r="ZC148" s="13"/>
      <c r="ZD148" s="13"/>
      <c r="ZE148" s="13"/>
      <c r="ZF148" s="13"/>
      <c r="ZG148" s="13"/>
      <c r="ZH148" s="13"/>
      <c r="ZI148" s="13"/>
      <c r="ZJ148" s="13"/>
      <c r="ZK148" s="13"/>
      <c r="ZL148" s="13"/>
      <c r="ZM148" s="13"/>
      <c r="ZN148" s="13"/>
      <c r="ZO148" s="13"/>
      <c r="ZP148" s="13"/>
      <c r="ZQ148" s="13"/>
      <c r="ZR148" s="13"/>
      <c r="ZS148" s="13"/>
      <c r="ZT148" s="13"/>
      <c r="ZU148" s="13"/>
      <c r="ZV148" s="13"/>
      <c r="ZW148" s="13"/>
      <c r="ZX148" s="13"/>
      <c r="ZY148" s="13"/>
      <c r="ZZ148" s="13"/>
      <c r="AAA148" s="13"/>
      <c r="AAB148" s="13"/>
      <c r="AAC148" s="13"/>
      <c r="AAD148" s="13"/>
      <c r="AAE148" s="13"/>
      <c r="AAF148" s="13"/>
      <c r="AAG148" s="13"/>
      <c r="AAH148" s="13"/>
      <c r="AAI148" s="13"/>
      <c r="AAJ148" s="13"/>
      <c r="AAK148" s="13"/>
      <c r="AAL148" s="13"/>
      <c r="AAM148" s="13"/>
      <c r="AAN148" s="13"/>
      <c r="AAO148" s="13"/>
      <c r="AAP148" s="13"/>
      <c r="AAQ148" s="13"/>
      <c r="AAR148" s="13"/>
      <c r="AAS148" s="13"/>
      <c r="AAT148" s="13"/>
      <c r="AAU148" s="13"/>
      <c r="AAV148" s="13"/>
      <c r="AAW148" s="13"/>
      <c r="AAX148" s="13"/>
      <c r="AAY148" s="13"/>
      <c r="AAZ148" s="13"/>
      <c r="ABA148" s="13"/>
      <c r="ABB148" s="13"/>
      <c r="ABC148" s="13"/>
      <c r="ABD148" s="13"/>
      <c r="ABE148" s="13"/>
      <c r="ABF148" s="13"/>
      <c r="ABG148" s="13"/>
      <c r="ABH148" s="13"/>
      <c r="ABI148" s="13"/>
      <c r="ABJ148" s="13"/>
      <c r="ABK148" s="13"/>
      <c r="ABL148" s="13"/>
      <c r="ABM148" s="13"/>
      <c r="ABN148" s="13"/>
      <c r="ABO148" s="13"/>
      <c r="ABP148" s="13"/>
      <c r="ABQ148" s="13"/>
      <c r="ABR148" s="13"/>
      <c r="ABS148" s="13"/>
      <c r="ABT148" s="13"/>
      <c r="ABU148" s="13"/>
      <c r="ABV148" s="13"/>
      <c r="ABW148" s="13"/>
      <c r="ABX148" s="13"/>
      <c r="ABY148" s="13"/>
      <c r="ABZ148" s="13"/>
      <c r="ACA148" s="13"/>
      <c r="ACB148" s="13"/>
      <c r="ACC148" s="13"/>
      <c r="ACD148" s="13"/>
      <c r="ACE148" s="13"/>
      <c r="ACF148" s="13"/>
      <c r="ACG148" s="13"/>
      <c r="ACH148" s="13"/>
      <c r="ACI148" s="13"/>
      <c r="ACJ148" s="13"/>
      <c r="ACK148" s="13"/>
      <c r="ACL148" s="13"/>
      <c r="ACM148" s="13"/>
      <c r="ACN148" s="13"/>
      <c r="ACO148" s="13"/>
      <c r="ACP148" s="13"/>
      <c r="ACQ148" s="13"/>
      <c r="ACR148" s="13"/>
      <c r="ACS148" s="13"/>
      <c r="ACT148" s="13"/>
      <c r="ACU148" s="13"/>
      <c r="ACV148" s="13"/>
      <c r="ACW148" s="13"/>
      <c r="ACX148" s="13"/>
      <c r="ACY148" s="13"/>
      <c r="ACZ148" s="13"/>
      <c r="ADA148" s="13"/>
      <c r="ADB148" s="13"/>
      <c r="ADC148" s="13"/>
      <c r="ADD148" s="13"/>
      <c r="ADE148" s="13"/>
      <c r="ADF148" s="13"/>
      <c r="ADG148" s="13"/>
      <c r="ADH148" s="13"/>
      <c r="ADI148" s="13"/>
      <c r="ADJ148" s="13"/>
      <c r="ADK148" s="13"/>
      <c r="ADL148" s="13"/>
      <c r="ADM148" s="13"/>
      <c r="ADN148" s="13"/>
      <c r="ADO148" s="13"/>
      <c r="ADP148" s="13"/>
      <c r="ADQ148" s="13"/>
      <c r="ADR148" s="13"/>
    </row>
    <row r="149" spans="1:798" ht="38.25" customHeight="1">
      <c r="J149" s="9" t="s">
        <v>30</v>
      </c>
    </row>
    <row r="150" spans="1:798" ht="30.75" customHeight="1"/>
    <row r="151" spans="1:798" ht="45" customHeight="1"/>
    <row r="152" spans="1:798" ht="42" customHeight="1"/>
    <row r="153" spans="1:798" ht="42.75" customHeight="1"/>
    <row r="154" spans="1:798" ht="18" customHeight="1"/>
    <row r="155" spans="1:798" ht="22.5" customHeight="1"/>
    <row r="156" spans="1:798" ht="22.5" customHeight="1"/>
    <row r="157" spans="1:798" ht="15.75" customHeight="1"/>
    <row r="158" spans="1:798" ht="27.75" customHeight="1"/>
    <row r="159" spans="1:798" ht="16.5" customHeight="1"/>
    <row r="160" spans="1:798" ht="15" customHeight="1"/>
    <row r="161" spans="11:11" ht="24.75" customHeight="1"/>
    <row r="162" spans="11:11" ht="25.5" customHeight="1"/>
    <row r="163" spans="11:11" ht="42.75" customHeight="1"/>
    <row r="164" spans="11:11" ht="36.75" customHeight="1"/>
    <row r="165" spans="11:11" ht="18.75" customHeight="1"/>
    <row r="166" spans="11:11" ht="16.5" customHeight="1"/>
    <row r="167" spans="11:11" ht="20.25" customHeight="1"/>
    <row r="168" spans="11:11" ht="25.5" customHeight="1">
      <c r="K168" s="68"/>
    </row>
    <row r="169" spans="11:11" ht="25.5" customHeight="1">
      <c r="K169" s="68"/>
    </row>
    <row r="170" spans="11:11" ht="25.5" customHeight="1"/>
    <row r="171" spans="11:11" ht="25.5" customHeight="1"/>
    <row r="173" spans="11:11" ht="13.5" customHeight="1"/>
    <row r="174" spans="11:11" ht="15.75" customHeight="1"/>
    <row r="175" spans="11:11" ht="27" customHeight="1"/>
    <row r="176" spans="11:11" ht="15.75" customHeight="1"/>
  </sheetData>
  <mergeCells count="23">
    <mergeCell ref="J146:K146"/>
    <mergeCell ref="G9:G10"/>
    <mergeCell ref="A143:E143"/>
    <mergeCell ref="A144:E144"/>
    <mergeCell ref="A145:E145"/>
    <mergeCell ref="J145:K145"/>
    <mergeCell ref="F9:F10"/>
    <mergeCell ref="A3:E3"/>
    <mergeCell ref="A1:K1"/>
    <mergeCell ref="A142:E142"/>
    <mergeCell ref="J142:K142"/>
    <mergeCell ref="A4:A5"/>
    <mergeCell ref="C4:C5"/>
    <mergeCell ref="D4:D5"/>
    <mergeCell ref="E4:E5"/>
    <mergeCell ref="F4:F5"/>
    <mergeCell ref="G4:G5"/>
    <mergeCell ref="I4:I5"/>
    <mergeCell ref="J4:J5"/>
    <mergeCell ref="K4:K5"/>
    <mergeCell ref="C141:E141"/>
    <mergeCell ref="E9:E10"/>
    <mergeCell ref="H4:H5"/>
  </mergeCells>
  <phoneticPr fontId="19" type="noConversion"/>
  <printOptions horizontalCentered="1"/>
  <pageMargins left="0" right="0" top="0.15748031496062992" bottom="0.15748031496062992" header="0.31496062992125984" footer="0.31496062992125984"/>
  <pageSetup paperSize="9" scale="1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Προμήθειες-Υπηρεσίες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Popi</dc:creator>
  <cp:lastModifiedBy>tessera</cp:lastModifiedBy>
  <cp:lastPrinted>2023-01-03T13:24:03Z</cp:lastPrinted>
  <dcterms:created xsi:type="dcterms:W3CDTF">2016-12-22T11:56:26Z</dcterms:created>
  <dcterms:modified xsi:type="dcterms:W3CDTF">2023-11-27T07:22:01Z</dcterms:modified>
</cp:coreProperties>
</file>